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240" yWindow="105" windowWidth="14805" windowHeight="8010" tabRatio="919"/>
  </bookViews>
  <sheets>
    <sheet name="Tabela przestawna" sheetId="13" r:id="rId1"/>
    <sheet name="Aleja Zwyciestwa" sheetId="20" r:id="rId2"/>
    <sheet name="Zwycięstwa-Bernadowska" sheetId="21" r:id="rId3"/>
    <sheet name="Władysława IV" sheetId="22" r:id="rId4"/>
    <sheet name="Górskiego" sheetId="23" r:id="rId5"/>
    <sheet name="Wiśniewskiego" sheetId="24" r:id="rId6"/>
    <sheet name="Morska" sheetId="25" r:id="rId7"/>
    <sheet name="Morska(nowy)" sheetId="26" r:id="rId8"/>
  </sheets>
  <definedNames>
    <definedName name="_xlnm._FilterDatabase" localSheetId="0" hidden="1">'Tabela przestawna'!$A$1:$I$1462</definedName>
  </definedNames>
  <calcPr calcId="152511"/>
  <pivotCaches>
    <pivotCache cacheId="0" r:id="rId9"/>
  </pivotCaches>
</workbook>
</file>

<file path=xl/calcChain.xml><?xml version="1.0" encoding="utf-8"?>
<calcChain xmlns="http://schemas.openxmlformats.org/spreadsheetml/2006/main">
  <c r="F1476" i="13" l="1"/>
  <c r="F1474" i="13"/>
  <c r="F1464" i="13"/>
  <c r="I335" i="13" l="1"/>
  <c r="I334" i="13"/>
  <c r="I333" i="13"/>
  <c r="I332" i="13"/>
  <c r="D490" i="13"/>
  <c r="D488" i="13"/>
  <c r="D489" i="13"/>
  <c r="D497" i="13"/>
  <c r="D491" i="13"/>
  <c r="D498" i="13" s="1"/>
  <c r="D492" i="13"/>
  <c r="D493" i="13"/>
  <c r="D494" i="13"/>
  <c r="D495" i="13"/>
  <c r="D496" i="13"/>
  <c r="D499" i="13"/>
  <c r="D484" i="13"/>
  <c r="D485" i="13"/>
  <c r="D486" i="13"/>
  <c r="D487" i="13"/>
  <c r="D483" i="13"/>
  <c r="D482" i="13"/>
  <c r="D481" i="13"/>
  <c r="I702" i="13"/>
  <c r="I703" i="13"/>
  <c r="I704" i="13"/>
  <c r="I705" i="13"/>
  <c r="I706" i="13"/>
  <c r="I707" i="13"/>
  <c r="I708" i="13"/>
  <c r="I709" i="13"/>
  <c r="H945" i="13"/>
  <c r="H946" i="13"/>
  <c r="H947" i="13"/>
  <c r="H948" i="13"/>
  <c r="H949" i="13"/>
  <c r="H950" i="13"/>
  <c r="H951" i="13"/>
  <c r="H952" i="13"/>
  <c r="H953" i="13"/>
  <c r="H954" i="13"/>
  <c r="E1310" i="13"/>
  <c r="E1311" i="13"/>
  <c r="E1312" i="13"/>
  <c r="E1313" i="13"/>
  <c r="E1314" i="13"/>
  <c r="E1315" i="13"/>
  <c r="E1316" i="13"/>
  <c r="E1317" i="13"/>
  <c r="E1318" i="13"/>
  <c r="E1319" i="13"/>
  <c r="F1460" i="13"/>
  <c r="F1457" i="13"/>
  <c r="F1451" i="13"/>
  <c r="C1273" i="13"/>
  <c r="C1268" i="13"/>
  <c r="C1267" i="13"/>
  <c r="C1260" i="13" s="1"/>
  <c r="C1259" i="13"/>
  <c r="C1261" i="13"/>
  <c r="C1258" i="13"/>
  <c r="C1257" i="13"/>
  <c r="C1256" i="13"/>
  <c r="C1255" i="13"/>
  <c r="C1254" i="13"/>
  <c r="C1253" i="13"/>
  <c r="C1252" i="13"/>
  <c r="C1251" i="13"/>
  <c r="C1250" i="13"/>
  <c r="C1249" i="13"/>
  <c r="C1211" i="13"/>
  <c r="C1140" i="13"/>
  <c r="C1122" i="13"/>
  <c r="C1121" i="13"/>
  <c r="C1097" i="13"/>
  <c r="C1091" i="13"/>
  <c r="C1092" i="13"/>
  <c r="C1090" i="13"/>
  <c r="C1088" i="13"/>
  <c r="C1087" i="13"/>
  <c r="C1081" i="13"/>
  <c r="C1080" i="13"/>
  <c r="C1070" i="13"/>
  <c r="C1069" i="13"/>
  <c r="C1068" i="13"/>
  <c r="C1067" i="13"/>
  <c r="C1066" i="13"/>
  <c r="C1065" i="13"/>
  <c r="C1064" i="13"/>
  <c r="C1063" i="13"/>
  <c r="C1062" i="13"/>
  <c r="C1061" i="13"/>
  <c r="C1060" i="13"/>
  <c r="C1059" i="13"/>
  <c r="C1058" i="13"/>
  <c r="C1046" i="13"/>
  <c r="C1042" i="13"/>
  <c r="C1041" i="13"/>
  <c r="C1040" i="13"/>
  <c r="C1039" i="13"/>
  <c r="C993" i="13"/>
  <c r="C992" i="13"/>
  <c r="C991" i="13"/>
  <c r="C990" i="13"/>
  <c r="C989" i="13"/>
  <c r="C988" i="13"/>
  <c r="C976" i="13"/>
  <c r="C968" i="13"/>
  <c r="C966" i="13"/>
  <c r="C960" i="13"/>
  <c r="C959" i="13"/>
  <c r="C958" i="13"/>
  <c r="C956" i="13"/>
  <c r="C955" i="13"/>
  <c r="C912" i="13"/>
  <c r="C911" i="13"/>
  <c r="C910" i="13"/>
  <c r="C909" i="13"/>
  <c r="C908" i="13"/>
  <c r="C907" i="13"/>
  <c r="C906" i="13"/>
  <c r="C873" i="13"/>
  <c r="C872" i="13"/>
  <c r="C871" i="13"/>
  <c r="C870" i="13"/>
  <c r="C869" i="13"/>
  <c r="C868" i="13"/>
  <c r="C867" i="13"/>
  <c r="C795" i="13"/>
  <c r="C744" i="13"/>
  <c r="C727" i="13"/>
  <c r="C726" i="13"/>
  <c r="C716" i="13"/>
  <c r="C715" i="13"/>
  <c r="C714" i="13"/>
  <c r="C713" i="13"/>
  <c r="C712" i="13"/>
  <c r="C711" i="13"/>
  <c r="C710" i="13"/>
  <c r="C709" i="13"/>
  <c r="C708" i="13"/>
  <c r="C707" i="13"/>
  <c r="C706" i="13"/>
  <c r="C705" i="13"/>
  <c r="C704" i="13"/>
  <c r="C703" i="13"/>
  <c r="C702" i="13"/>
  <c r="C701" i="13"/>
  <c r="C700" i="13"/>
  <c r="C699" i="13"/>
  <c r="C698" i="13"/>
  <c r="C697" i="13"/>
  <c r="C696" i="13"/>
  <c r="C695" i="13"/>
  <c r="C694" i="13"/>
  <c r="C693" i="13"/>
  <c r="C692" i="13"/>
  <c r="C691" i="13"/>
  <c r="C690" i="13"/>
  <c r="C689" i="13"/>
  <c r="C612" i="13"/>
  <c r="C611" i="13"/>
  <c r="C610" i="13"/>
  <c r="C609" i="13"/>
  <c r="C608" i="13"/>
  <c r="C607" i="13"/>
  <c r="C606" i="13"/>
  <c r="C605" i="13"/>
  <c r="C604" i="13"/>
  <c r="C603" i="13"/>
  <c r="C601" i="13"/>
  <c r="C602" i="13"/>
  <c r="C409" i="13" l="1"/>
  <c r="C406" i="13"/>
  <c r="C649" i="13"/>
  <c r="C648" i="13"/>
  <c r="C647" i="13"/>
  <c r="C646" i="13"/>
  <c r="C645" i="13"/>
  <c r="C644" i="13"/>
  <c r="C643" i="13"/>
  <c r="C642" i="13"/>
  <c r="C641" i="13"/>
  <c r="C640" i="13"/>
  <c r="C639" i="13"/>
  <c r="C638" i="13"/>
  <c r="C637" i="13"/>
  <c r="C636" i="13"/>
  <c r="C635" i="13"/>
  <c r="C634" i="13"/>
  <c r="C659" i="13"/>
  <c r="C658" i="13"/>
  <c r="C672" i="13" s="1"/>
  <c r="C657" i="13"/>
  <c r="C674" i="13"/>
  <c r="C673" i="13"/>
  <c r="C665" i="13"/>
  <c r="C671" i="13"/>
  <c r="C670" i="13"/>
  <c r="C682" i="13"/>
  <c r="C681" i="13"/>
  <c r="C675" i="13"/>
  <c r="F1458" i="13" l="1"/>
</calcChain>
</file>

<file path=xl/sharedStrings.xml><?xml version="1.0" encoding="utf-8"?>
<sst xmlns="http://schemas.openxmlformats.org/spreadsheetml/2006/main" count="1711" uniqueCount="44">
  <si>
    <t>Data</t>
  </si>
  <si>
    <t>Aleja Zwycięstwa</t>
  </si>
  <si>
    <t>Zwycięstwa/Bernadowska</t>
  </si>
  <si>
    <t>Władysława IV</t>
  </si>
  <si>
    <t>Górskiego</t>
  </si>
  <si>
    <t/>
  </si>
  <si>
    <t>Wiśniewskiego</t>
  </si>
  <si>
    <t>Morska</t>
  </si>
  <si>
    <t>Morska Nowy</t>
  </si>
  <si>
    <t>Etykiety wierszy</t>
  </si>
  <si>
    <t>Suma końcowa</t>
  </si>
  <si>
    <t>Etykiety kolumn</t>
  </si>
  <si>
    <t>2015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</si>
  <si>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</si>
  <si>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</si>
  <si>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</si>
  <si>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</si>
  <si>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</si>
  <si>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</si>
  <si>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</si>
  <si>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</si>
  <si>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</si>
  <si>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</si>
  <si>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</si>
  <si>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</si>
  <si>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2016</t>
  </si>
  <si>
    <t>2017</t>
  </si>
  <si>
    <t>2018</t>
  </si>
  <si>
    <t>Suma z Aleja Zwycięstwa</t>
  </si>
  <si>
    <t>Suma z Zwycięstwa/Bernadowska</t>
  </si>
  <si>
    <t>Suma z Władysława IV</t>
  </si>
  <si>
    <t>Suma z Górskiego</t>
  </si>
  <si>
    <t>Suma z Wiśniewskiego</t>
  </si>
  <si>
    <t>Suma z Morska</t>
  </si>
  <si>
    <t>Suma z Morska Nowy</t>
  </si>
  <si>
    <t>Dzień tyg.</t>
  </si>
  <si>
    <t>czwartek</t>
  </si>
  <si>
    <t>piątek</t>
  </si>
  <si>
    <t>sobota</t>
  </si>
  <si>
    <t>niedziela</t>
  </si>
  <si>
    <t>poniedziałek</t>
  </si>
  <si>
    <t>wtorek</t>
  </si>
  <si>
    <t>środa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</si>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</sst>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BE3CD4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20">
    <xf numFmtId="0" fontId="0" fillId="0" borderId="0" xfId="0"/>
    <xf numFmtId="0" fontId="8" fillId="0" borderId="1" xfId="2" applyFont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/>
    </xf>
    <xf numFmtId="0" fontId="9" fillId="10" borderId="18" xfId="0" applyFont="1" applyFill="1" applyBorder="1" applyAlignment="1">
      <alignment horizontal="center" vertical="center"/>
    </xf>
    <xf numFmtId="0" fontId="9" fillId="11" borderId="18" xfId="0" applyFont="1" applyFill="1" applyBorder="1" applyAlignment="1">
      <alignment horizontal="center" vertical="center"/>
    </xf>
    <xf numFmtId="1" fontId="8" fillId="0" borderId="8" xfId="2" applyNumberFormat="1" applyFont="1" applyBorder="1" applyAlignment="1">
      <alignment horizontal="center" vertical="center"/>
    </xf>
    <xf numFmtId="1" fontId="8" fillId="0" borderId="1" xfId="2" applyNumberFormat="1" applyFont="1" applyBorder="1" applyAlignment="1">
      <alignment horizontal="center" vertical="center"/>
    </xf>
    <xf numFmtId="1" fontId="8" fillId="0" borderId="7" xfId="2" applyNumberFormat="1" applyFont="1" applyBorder="1" applyAlignment="1">
      <alignment horizontal="center" vertical="center"/>
    </xf>
    <xf numFmtId="0" fontId="0" fillId="0" borderId="0" xfId="0" applyBorder="1"/>
    <xf numFmtId="0" fontId="0" fillId="0" borderId="3" xfId="0" applyNumberFormat="1" applyBorder="1"/>
    <xf numFmtId="0" fontId="0" fillId="0" borderId="3" xfId="0" pivotButton="1" applyBorder="1"/>
    <xf numFmtId="0" fontId="0" fillId="0" borderId="3" xfId="0" applyBorder="1"/>
    <xf numFmtId="14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3" xfId="0" pivotButton="1" applyBorder="1" applyAlignment="1">
      <alignment horizontal="right"/>
    </xf>
    <xf numFmtId="0" fontId="4" fillId="3" borderId="2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14" fontId="6" fillId="3" borderId="14" xfId="0" applyNumberFormat="1" applyFont="1" applyFill="1" applyBorder="1" applyAlignment="1">
      <alignment horizontal="center" vertical="center"/>
    </xf>
    <xf numFmtId="14" fontId="6" fillId="3" borderId="9" xfId="0" applyNumberFormat="1" applyFont="1" applyFill="1" applyBorder="1" applyAlignment="1">
      <alignment horizontal="center" vertical="center"/>
    </xf>
    <xf numFmtId="14" fontId="6" fillId="3" borderId="15" xfId="0" applyNumberFormat="1" applyFont="1" applyFill="1" applyBorder="1" applyAlignment="1">
      <alignment horizontal="center" vertical="center"/>
    </xf>
    <xf numFmtId="14" fontId="6" fillId="3" borderId="10" xfId="0" applyNumberFormat="1" applyFont="1" applyFill="1" applyBorder="1" applyAlignment="1">
      <alignment horizontal="center" vertical="center"/>
    </xf>
    <xf numFmtId="14" fontId="6" fillId="3" borderId="16" xfId="0" applyNumberFormat="1" applyFont="1" applyFill="1" applyBorder="1" applyAlignment="1">
      <alignment horizontal="center" vertical="center"/>
    </xf>
    <xf numFmtId="14" fontId="6" fillId="3" borderId="12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1" fontId="2" fillId="2" borderId="22" xfId="1" applyNumberFormat="1" applyFont="1" applyFill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/>
    <xf numFmtId="1" fontId="2" fillId="0" borderId="7" xfId="0" applyNumberFormat="1" applyFont="1" applyBorder="1" applyAlignment="1">
      <alignment horizontal="center"/>
    </xf>
    <xf numFmtId="1" fontId="8" fillId="11" borderId="13" xfId="0" applyNumberFormat="1" applyFont="1" applyFill="1" applyBorder="1" applyAlignment="1">
      <alignment horizontal="center" vertical="center"/>
    </xf>
    <xf numFmtId="1" fontId="2" fillId="2" borderId="21" xfId="1" applyNumberFormat="1" applyFont="1" applyFill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1" fontId="2" fillId="0" borderId="8" xfId="0" applyNumberFormat="1" applyFont="1" applyBorder="1"/>
    <xf numFmtId="1" fontId="2" fillId="0" borderId="8" xfId="0" applyNumberFormat="1" applyFont="1" applyBorder="1" applyAlignment="1">
      <alignment horizontal="center"/>
    </xf>
    <xf numFmtId="1" fontId="2" fillId="11" borderId="9" xfId="0" applyNumberFormat="1" applyFont="1" applyFill="1" applyBorder="1"/>
    <xf numFmtId="1" fontId="2" fillId="2" borderId="5" xfId="1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1" fontId="2" fillId="11" borderId="10" xfId="0" applyNumberFormat="1" applyFont="1" applyFill="1" applyBorder="1"/>
    <xf numFmtId="1" fontId="8" fillId="6" borderId="1" xfId="0" applyNumberFormat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2" fillId="11" borderId="13" xfId="0" applyNumberFormat="1" applyFont="1" applyFill="1" applyBorder="1"/>
    <xf numFmtId="1" fontId="2" fillId="0" borderId="21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2" fillId="12" borderId="5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/>
    </xf>
    <xf numFmtId="1" fontId="2" fillId="3" borderId="22" xfId="0" applyNumberFormat="1" applyFont="1" applyFill="1" applyBorder="1" applyAlignment="1">
      <alignment horizontal="center" vertical="center"/>
    </xf>
    <xf numFmtId="1" fontId="2" fillId="3" borderId="21" xfId="1" applyNumberFormat="1" applyFont="1" applyFill="1" applyBorder="1" applyAlignment="1">
      <alignment horizontal="center" vertical="center"/>
    </xf>
    <xf numFmtId="1" fontId="2" fillId="3" borderId="5" xfId="1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22" xfId="0" applyNumberFormat="1" applyFont="1" applyFill="1" applyBorder="1" applyAlignment="1">
      <alignment horizontal="center" vertical="center" wrapText="1"/>
    </xf>
    <xf numFmtId="1" fontId="2" fillId="3" borderId="21" xfId="0" applyNumberFormat="1" applyFont="1" applyFill="1" applyBorder="1" applyAlignment="1">
      <alignment horizontal="center" vertical="center" wrapText="1"/>
    </xf>
    <xf numFmtId="1" fontId="2" fillId="3" borderId="22" xfId="1" applyNumberFormat="1" applyFont="1" applyFill="1" applyBorder="1" applyAlignment="1">
      <alignment horizontal="center" vertical="center"/>
    </xf>
    <xf numFmtId="1" fontId="8" fillId="11" borderId="9" xfId="0" applyNumberFormat="1" applyFont="1" applyFill="1" applyBorder="1" applyAlignment="1">
      <alignment horizontal="center" vertical="center"/>
    </xf>
    <xf numFmtId="1" fontId="8" fillId="11" borderId="10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" fontId="2" fillId="4" borderId="21" xfId="0" applyNumberFormat="1" applyFont="1" applyFill="1" applyBorder="1" applyAlignment="1">
      <alignment horizontal="center" vertical="center"/>
    </xf>
    <xf numFmtId="1" fontId="2" fillId="4" borderId="22" xfId="0" applyNumberFormat="1" applyFont="1" applyFill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8" fillId="9" borderId="1" xfId="0" applyNumberFormat="1" applyFont="1" applyFill="1" applyBorder="1" applyAlignment="1">
      <alignment horizontal="center" vertical="center"/>
    </xf>
    <xf numFmtId="1" fontId="2" fillId="8" borderId="8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1" fontId="2" fillId="10" borderId="8" xfId="0" applyNumberFormat="1" applyFont="1" applyFill="1" applyBorder="1" applyAlignment="1">
      <alignment horizontal="center" vertical="center"/>
    </xf>
    <xf numFmtId="1" fontId="2" fillId="10" borderId="1" xfId="0" applyNumberFormat="1" applyFont="1" applyFill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3" borderId="15" xfId="0" applyNumberFormat="1" applyFont="1" applyFill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/>
    <xf numFmtId="1" fontId="2" fillId="4" borderId="14" xfId="1" applyNumberFormat="1" applyFont="1" applyFill="1" applyBorder="1" applyAlignment="1">
      <alignment horizontal="center" vertical="center"/>
    </xf>
    <xf numFmtId="1" fontId="2" fillId="4" borderId="15" xfId="1" applyNumberFormat="1" applyFont="1" applyFill="1" applyBorder="1" applyAlignment="1">
      <alignment horizontal="center" vertical="center"/>
    </xf>
    <xf numFmtId="1" fontId="2" fillId="4" borderId="15" xfId="0" applyNumberFormat="1" applyFont="1" applyFill="1" applyBorder="1" applyAlignment="1">
      <alignment horizontal="center" vertical="center" wrapText="1"/>
    </xf>
    <xf numFmtId="1" fontId="2" fillId="4" borderId="15" xfId="0" applyNumberFormat="1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/>
    </xf>
    <xf numFmtId="1" fontId="0" fillId="0" borderId="0" xfId="0" applyNumberFormat="1"/>
    <xf numFmtId="14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/>
    <xf numFmtId="1" fontId="0" fillId="0" borderId="3" xfId="0" applyNumberFormat="1" applyBorder="1"/>
    <xf numFmtId="1" fontId="2" fillId="0" borderId="2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" borderId="6" xfId="1" applyNumberFormat="1" applyFont="1" applyFill="1" applyBorder="1" applyAlignment="1">
      <alignment horizontal="center" vertical="center"/>
    </xf>
    <xf numFmtId="1" fontId="8" fillId="0" borderId="2" xfId="2" applyNumberFormat="1" applyFont="1" applyBorder="1" applyAlignment="1">
      <alignment horizontal="center" vertical="center"/>
    </xf>
    <xf numFmtId="1" fontId="2" fillId="0" borderId="2" xfId="0" applyNumberFormat="1" applyFont="1" applyBorder="1"/>
    <xf numFmtId="1" fontId="2" fillId="0" borderId="2" xfId="0" applyNumberFormat="1" applyFont="1" applyBorder="1" applyAlignment="1">
      <alignment horizontal="center"/>
    </xf>
    <xf numFmtId="1" fontId="2" fillId="2" borderId="23" xfId="1" applyNumberFormat="1" applyFont="1" applyFill="1" applyBorder="1" applyAlignment="1">
      <alignment horizontal="center" vertical="center"/>
    </xf>
    <xf numFmtId="1" fontId="8" fillId="0" borderId="11" xfId="2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right"/>
    </xf>
    <xf numFmtId="14" fontId="6" fillId="3" borderId="24" xfId="0" applyNumberFormat="1" applyFont="1" applyFill="1" applyBorder="1" applyAlignment="1">
      <alignment horizontal="center" vertical="center"/>
    </xf>
    <xf numFmtId="1" fontId="8" fillId="9" borderId="1" xfId="2" applyNumberFormat="1" applyFont="1" applyFill="1" applyBorder="1" applyAlignment="1">
      <alignment horizontal="center" vertical="center"/>
    </xf>
    <xf numFmtId="0" fontId="8" fillId="9" borderId="1" xfId="2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8" fillId="0" borderId="8" xfId="2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8" fillId="0" borderId="11" xfId="2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8" fillId="0" borderId="7" xfId="2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4" xfId="0" applyBorder="1"/>
    <xf numFmtId="0" fontId="0" fillId="0" borderId="3" xfId="0" applyBorder="1" applyAlignment="1">
      <alignment horizontal="left" vertical="center"/>
    </xf>
  </cellXfs>
  <cellStyles count="3">
    <cellStyle name="Normalny" xfId="0" builtinId="0"/>
    <cellStyle name="Normalny 2" xfId="1"/>
    <cellStyle name="Normalny 3" xfId="2"/>
  </cellStyles>
  <dxfs count="123"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numFmt numFmtId="1" formatCode="0"/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numFmt numFmtId="1" formatCode="0"/>
    </dxf>
    <dxf>
      <numFmt numFmtId="1" formatCode="0"/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numFmt numFmtId="1" formatCode="0"/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vertical style="thick">
          <color indexed="64"/>
        </vertical>
        <horizontal style="thick">
          <color indexed="64"/>
        </horizontal>
      </border>
    </dxf>
    <dxf>
      <border>
        <vertical style="thick">
          <color indexed="64"/>
        </vertical>
        <horizontal style="thick">
          <color indexed="64"/>
        </horizontal>
      </border>
    </dxf>
    <dxf>
      <border>
        <vertical style="thick">
          <color indexed="64"/>
        </vertical>
        <horizontal style="thick">
          <color indexed="64"/>
        </horizontal>
      </border>
    </dxf>
    <dxf>
      <border>
        <vertical style="thick">
          <color indexed="64"/>
        </vertical>
        <horizontal style="thick">
          <color indexed="64"/>
        </horizontal>
      </border>
    </dxf>
    <dxf>
      <border>
        <bottom style="thick">
          <color indexed="64"/>
        </bottom>
      </border>
    </dxf>
    <dxf>
      <border>
        <top style="thick">
          <color indexed="64"/>
        </top>
      </border>
    </dxf>
    <dxf>
      <border>
        <top style="thick">
          <color indexed="64"/>
        </top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alignment horizont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horizontal="left" readingOrder="0"/>
    </dxf>
    <dxf>
      <numFmt numFmtId="1" formatCode="0"/>
    </dxf>
    <dxf>
      <border>
        <left style="thick">
          <color indexed="64"/>
        </left>
        <top style="thick">
          <color indexed="64"/>
        </top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top style="thick">
          <color indexed="64"/>
        </top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top style="thick">
          <color indexed="64"/>
        </top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top style="thick">
          <color indexed="64"/>
        </top>
        <vertical style="thick">
          <color indexed="64"/>
        </vertical>
        <horizontal style="thick">
          <color indexed="64"/>
        </horizontal>
      </border>
    </dxf>
    <dxf>
      <alignment vertical="center" readingOrder="0"/>
    </dxf>
    <dxf>
      <alignment horizontal="center" readingOrder="0"/>
    </dxf>
    <dxf>
      <border>
        <top style="thick">
          <color indexed="64"/>
        </top>
        <bottom style="thick">
          <color indexed="64"/>
        </bottom>
      </border>
    </dxf>
    <dxf>
      <border>
        <top style="thick">
          <color indexed="64"/>
        </top>
        <bottom style="thick">
          <color indexed="64"/>
        </bottom>
      </border>
    </dxf>
    <dxf>
      <border>
        <left style="thick">
          <color indexed="64"/>
        </left>
        <bottom style="thick">
          <color indexed="64"/>
        </bottom>
      </border>
    </dxf>
    <dxf>
      <border>
        <left style="thick">
          <color indexed="64"/>
        </left>
        <right style="thick">
          <color indexed="64"/>
        </right>
        <bottom style="thick">
          <color indexed="64"/>
        </bottom>
      </border>
    </dxf>
    <dxf>
      <border>
        <left style="thick">
          <color indexed="64"/>
        </left>
        <bottom style="thick">
          <color indexed="64"/>
        </bottom>
      </border>
    </dxf>
    <dxf>
      <border>
        <left style="thick">
          <color indexed="64"/>
        </left>
        <right style="thick">
          <color indexed="64"/>
        </right>
        <bottom style="thick">
          <color indexed="64"/>
        </bottom>
      </border>
    </dxf>
    <dxf>
      <border>
        <left style="thick">
          <color indexed="64"/>
        </left>
        <right style="thick">
          <color indexed="64"/>
        </right>
        <bottom style="thick">
          <color indexed="64"/>
        </bottom>
      </border>
    </dxf>
    <dxf>
      <border>
        <left style="thick">
          <color indexed="64"/>
        </left>
        <right style="thick">
          <color indexed="64"/>
        </right>
        <bottom style="thick">
          <color indexed="64"/>
        </bottom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alignment horizontal="left" readingOrder="0"/>
    </dxf>
    <dxf>
      <alignment horizontal="left" readingOrder="0"/>
    </dxf>
    <dxf>
      <border>
        <vertical style="thick">
          <color indexed="64"/>
        </vertical>
        <horizontal style="thick">
          <color indexed="64"/>
        </horizontal>
      </border>
    </dxf>
    <dxf>
      <border>
        <vertical style="thick">
          <color indexed="64"/>
        </vertical>
        <horizontal style="thick">
          <color indexed="64"/>
        </horizontal>
      </border>
    </dxf>
    <dxf>
      <border>
        <vertical style="thick">
          <color indexed="64"/>
        </vertical>
        <horizontal style="thick">
          <color indexed="64"/>
        </horizontal>
      </border>
    </dxf>
    <dxf>
      <border>
        <vertical style="thick">
          <color indexed="64"/>
        </vertical>
        <horizontal style="thick">
          <color indexed="64"/>
        </horizontal>
      </border>
    </dxf>
    <dxf>
      <alignment horizontal="left" readingOrder="0"/>
    </dxf>
    <dxf>
      <alignment vertic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vertical="bottom" readingOrder="0"/>
    </dxf>
    <dxf>
      <alignment vertical="bottom" readingOrder="0"/>
    </dxf>
    <dxf>
      <alignment vertical="bottom" readingOrder="0"/>
    </dxf>
    <dxf>
      <border>
        <top style="thick">
          <color indexed="64"/>
        </top>
      </border>
    </dxf>
    <dxf>
      <border>
        <top style="thick">
          <color indexed="64"/>
        </top>
      </border>
    </dxf>
    <dxf>
      <border>
        <bottom style="thick">
          <color indexed="64"/>
        </bottom>
      </border>
    </dxf>
    <dxf>
      <border>
        <right style="thick">
          <color indexed="64"/>
        </right>
      </border>
    </dxf>
    <dxf>
      <border>
        <right style="thick">
          <color indexed="64"/>
        </righ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numFmt numFmtId="1" formatCode="0"/>
    </dxf>
    <dxf>
      <border>
        <left style="thick">
          <color indexed="64"/>
        </lef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alignment vertical="center" readingOrder="0"/>
    </dxf>
    <dxf>
      <alignment horizontal="center" readingOrder="0"/>
    </dxf>
    <dxf>
      <border>
        <top style="thick">
          <color indexed="64"/>
        </top>
      </border>
    </dxf>
    <dxf>
      <border>
        <left style="thick">
          <color indexed="64"/>
        </left>
        <bottom style="thick">
          <color indexed="64"/>
        </bottom>
      </border>
    </dxf>
    <dxf>
      <border>
        <left style="thick">
          <color indexed="64"/>
        </left>
        <bottom style="thick">
          <color indexed="64"/>
        </bottom>
      </border>
    </dxf>
    <dxf>
      <border>
        <left style="thick">
          <color indexed="64"/>
        </left>
        <bottom style="thick">
          <color indexed="64"/>
        </bottom>
      </border>
    </dxf>
    <dxf>
      <border>
        <left style="thick">
          <color indexed="64"/>
        </left>
        <right style="thick">
          <color indexed="64"/>
        </right>
        <bottom style="thick">
          <color indexed="64"/>
        </bottom>
      </border>
    </dxf>
    <dxf>
      <border>
        <left style="thick">
          <color indexed="64"/>
        </left>
        <right style="thick">
          <color indexed="64"/>
        </right>
        <bottom style="thick">
          <color indexed="64"/>
        </bottom>
      </border>
    </dxf>
    <dxf>
      <border>
        <left style="thick">
          <color indexed="64"/>
        </left>
        <right style="thick">
          <color indexed="64"/>
        </right>
        <bottom style="thick">
          <color indexed="64"/>
        </bottom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</dxfs>
  <tableStyles count="0" defaultTableStyle="TableStyleMedium2" defaultPivotStyle="PivotStyleMedium9"/>
  <colors>
    <mruColors>
      <color rgb="FF66CCFF"/>
      <color rgb="FFECAEE0"/>
      <color rgb="FFCCFFFF"/>
      <color rgb="FFFFFFCC"/>
      <color rgb="FFBE3CD4"/>
      <color rgb="FFA228B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[Liczniki rowerowe Gdynia.xlsx]Aleja Zwyciestwa!Tabela przestawna2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1" i="0" u="none" strike="noStrike" baseline="0">
                <a:effectLst/>
              </a:rPr>
              <a:t>Ruch rowerowy - al. Zwycięstwa 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9.9690709883353933E-18"/>
              <c:y val="-4.860266694697192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"/>
              <c:y val="-4.860266694697180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1.9938141976670787E-17"/>
              <c:y val="-6.4803555929296933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1.0875475802066339E-3"/>
              <c:y val="-6.4803555929295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"/>
              <c:y val="-6.480355592929574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1.0875475802064746E-3"/>
              <c:y val="-7.776426711515489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"/>
              <c:y val="-9.7205333893944819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"/>
              <c:y val="-4.536248915050708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3.9876283953341573E-17"/>
              <c:y val="-2.916160016818320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'Aleja Zwyciestwa'!$B$1:$B$2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</c:dPt>
          <c:dLbls>
            <c:dLbl>
              <c:idx val="1"/>
              <c:layout>
                <c:manualLayout>
                  <c:x val="0"/>
                  <c:y val="-6.48035559292957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'Aleja Zwyciestwa'!$A$3:$A$15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'Aleja Zwyciestwa'!$B$3:$B$15</c:f>
              <c:numCache>
                <c:formatCode>0</c:formatCode>
                <c:ptCount val="12"/>
                <c:pt idx="0">
                  <c:v>3676</c:v>
                </c:pt>
                <c:pt idx="1">
                  <c:v>4253.5</c:v>
                </c:pt>
                <c:pt idx="2">
                  <c:v>7399</c:v>
                </c:pt>
                <c:pt idx="3">
                  <c:v>17454</c:v>
                </c:pt>
                <c:pt idx="4">
                  <c:v>30374</c:v>
                </c:pt>
                <c:pt idx="5">
                  <c:v>36588</c:v>
                </c:pt>
                <c:pt idx="6">
                  <c:v>44785</c:v>
                </c:pt>
                <c:pt idx="7">
                  <c:v>39395.541666666664</c:v>
                </c:pt>
                <c:pt idx="8">
                  <c:v>31122.358333333334</c:v>
                </c:pt>
                <c:pt idx="9">
                  <c:v>11703.198958333332</c:v>
                </c:pt>
                <c:pt idx="10">
                  <c:v>11250.291666666664</c:v>
                </c:pt>
                <c:pt idx="11">
                  <c:v>6470.0131172839501</c:v>
                </c:pt>
              </c:numCache>
            </c:numRef>
          </c:val>
        </c:ser>
        <c:ser>
          <c:idx val="1"/>
          <c:order val="1"/>
          <c:tx>
            <c:strRef>
              <c:f>'Aleja Zwyciestwa'!$C$1:$C$2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0"/>
              <c:layout>
                <c:manualLayout>
                  <c:x val="-9.9690709883353933E-18"/>
                  <c:y val="-4.8602666946971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875475802066339E-3"/>
                  <c:y val="-6.480355592929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876283953341573E-17"/>
                  <c:y val="-2.9161600168183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0875475802064746E-3"/>
                  <c:y val="-7.7764267115154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'Aleja Zwyciestwa'!$A$3:$A$15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'Aleja Zwyciestwa'!$C$3:$C$15</c:f>
              <c:numCache>
                <c:formatCode>0</c:formatCode>
                <c:ptCount val="12"/>
                <c:pt idx="0">
                  <c:v>2468</c:v>
                </c:pt>
                <c:pt idx="1">
                  <c:v>2737</c:v>
                </c:pt>
                <c:pt idx="2">
                  <c:v>7762</c:v>
                </c:pt>
                <c:pt idx="3">
                  <c:v>10445</c:v>
                </c:pt>
                <c:pt idx="4">
                  <c:v>21506</c:v>
                </c:pt>
                <c:pt idx="5">
                  <c:v>22453</c:v>
                </c:pt>
                <c:pt idx="6">
                  <c:v>24591</c:v>
                </c:pt>
                <c:pt idx="7">
                  <c:v>28233.5</c:v>
                </c:pt>
                <c:pt idx="8">
                  <c:v>11768</c:v>
                </c:pt>
                <c:pt idx="9">
                  <c:v>8394</c:v>
                </c:pt>
                <c:pt idx="10">
                  <c:v>4878.125</c:v>
                </c:pt>
                <c:pt idx="11">
                  <c:v>3488.635416666667</c:v>
                </c:pt>
              </c:numCache>
            </c:numRef>
          </c:val>
        </c:ser>
        <c:ser>
          <c:idx val="2"/>
          <c:order val="2"/>
          <c:tx>
            <c:strRef>
              <c:f>'Aleja Zwyciestwa'!$D$1:$D$2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10"/>
            <c:invertIfNegative val="0"/>
            <c:bubble3D val="0"/>
          </c:dPt>
          <c:dLbls>
            <c:dLbl>
              <c:idx val="1"/>
              <c:layout>
                <c:manualLayout>
                  <c:x val="-1.9938141976670787E-17"/>
                  <c:y val="-6.4803555929296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4.5362489150507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-9.72053338939448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'Aleja Zwyciestwa'!$A$3:$A$15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'Aleja Zwyciestwa'!$D$3:$D$15</c:f>
              <c:numCache>
                <c:formatCode>0</c:formatCode>
                <c:ptCount val="12"/>
                <c:pt idx="0">
                  <c:v>2523.25</c:v>
                </c:pt>
                <c:pt idx="1">
                  <c:v>2085</c:v>
                </c:pt>
                <c:pt idx="2">
                  <c:v>3586</c:v>
                </c:pt>
                <c:pt idx="3">
                  <c:v>18273.25</c:v>
                </c:pt>
                <c:pt idx="4">
                  <c:v>31101</c:v>
                </c:pt>
                <c:pt idx="5">
                  <c:v>25878.020833333332</c:v>
                </c:pt>
                <c:pt idx="6">
                  <c:v>28082</c:v>
                </c:pt>
                <c:pt idx="7">
                  <c:v>27607</c:v>
                </c:pt>
                <c:pt idx="8">
                  <c:v>20128</c:v>
                </c:pt>
                <c:pt idx="9">
                  <c:v>13448</c:v>
                </c:pt>
                <c:pt idx="10">
                  <c:v>6215</c:v>
                </c:pt>
                <c:pt idx="11">
                  <c:v>2972</c:v>
                </c:pt>
              </c:numCache>
            </c:numRef>
          </c:val>
        </c:ser>
        <c:ser>
          <c:idx val="3"/>
          <c:order val="3"/>
          <c:tx>
            <c:strRef>
              <c:f>'Aleja Zwyciestwa'!$E$1:$E$2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-4.8602666946971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'Aleja Zwyciestwa'!$A$3:$A$15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'Aleja Zwyciestwa'!$E$3:$E$15</c:f>
              <c:numCache>
                <c:formatCode>0</c:formatCode>
                <c:ptCount val="12"/>
                <c:pt idx="0">
                  <c:v>3349</c:v>
                </c:pt>
                <c:pt idx="1">
                  <c:v>6702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28472352"/>
        <c:axId val="328475128"/>
      </c:barChart>
      <c:catAx>
        <c:axId val="32847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28475128"/>
        <c:crosses val="autoZero"/>
        <c:auto val="1"/>
        <c:lblAlgn val="ctr"/>
        <c:lblOffset val="100"/>
        <c:noMultiLvlLbl val="0"/>
      </c:catAx>
      <c:valAx>
        <c:axId val="328475128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32847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[Liczniki rowerowe Gdynia.xlsx]Zwycięstwa-Bernadowska!Tabela przestawna1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Ruch rowerowy - al.</a:t>
            </a:r>
            <a:r>
              <a:rPr lang="pl-PL" b="1" baseline="0"/>
              <a:t> Zwycięstwa / Bernadowska</a:t>
            </a:r>
            <a:endParaRPr lang="pl-PL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-2.7491406951039897E-3"/>
              <c:y val="-1.0721123712016836E-1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"/>
              <c:y val="-4.78087649402391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"/>
              <c:y val="-2.390438247011971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"/>
              <c:y val="-2.390438247011961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"/>
              <c:y val="-2.921646746347951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"/>
              <c:y val="-5.046480743691908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8.8183415393671945E-4"/>
              <c:y val="-5.312084993359893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3.2333545457803454E-17"/>
              <c:y val="-5.843293492695893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"/>
              <c:y val="-2.390438247011952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1.2933418183121382E-16"/>
              <c:y val="-3.984063745019920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1.2933418183121382E-16"/>
              <c:y val="-3.18725099601593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"/>
              <c:y val="-3.187250996015945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"/>
              <c:y val="-1.593625498007968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2.6455024618101584E-3"/>
              <c:y val="-2.6560424966799467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4.4091707696835968E-3"/>
              <c:y val="-5.3120849933599428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9.7001756933039144E-3"/>
          <c:y val="0.25039621043385513"/>
          <c:w val="0.98059964861339222"/>
          <c:h val="0.635452938900565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'Zwycięstwa-Bernadowska'!$B$3:$B$4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10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-4.780876494023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2.9216467463479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-1.5936254980079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'Zwycięstwa-Bernadowska'!$A$5:$A$17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'Zwycięstwa-Bernadowska'!$B$5:$B$17</c:f>
              <c:numCache>
                <c:formatCode>0</c:formatCode>
                <c:ptCount val="12"/>
                <c:pt idx="0">
                  <c:v>4428</c:v>
                </c:pt>
                <c:pt idx="1">
                  <c:v>6060</c:v>
                </c:pt>
                <c:pt idx="2">
                  <c:v>11175</c:v>
                </c:pt>
                <c:pt idx="3">
                  <c:v>17706</c:v>
                </c:pt>
                <c:pt idx="4">
                  <c:v>31046</c:v>
                </c:pt>
                <c:pt idx="5">
                  <c:v>39809</c:v>
                </c:pt>
                <c:pt idx="6">
                  <c:v>43455</c:v>
                </c:pt>
                <c:pt idx="7">
                  <c:v>54891</c:v>
                </c:pt>
                <c:pt idx="8">
                  <c:v>28091</c:v>
                </c:pt>
                <c:pt idx="9">
                  <c:v>17007</c:v>
                </c:pt>
                <c:pt idx="10">
                  <c:v>7925</c:v>
                </c:pt>
                <c:pt idx="11">
                  <c:v>6128</c:v>
                </c:pt>
              </c:numCache>
            </c:numRef>
          </c:val>
        </c:ser>
        <c:ser>
          <c:idx val="1"/>
          <c:order val="1"/>
          <c:tx>
            <c:strRef>
              <c:f>'Zwycięstwa-Bernadowska'!$C$3:$C$4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-2.3904382470119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333545457803454E-17"/>
                  <c:y val="-5.8432934926958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2.3904382470119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933418183121382E-16"/>
                  <c:y val="-3.9840637450199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'Zwycięstwa-Bernadowska'!$A$5:$A$17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'Zwycięstwa-Bernadowska'!$C$5:$C$17</c:f>
              <c:numCache>
                <c:formatCode>0</c:formatCode>
                <c:ptCount val="12"/>
                <c:pt idx="0">
                  <c:v>3489</c:v>
                </c:pt>
                <c:pt idx="1">
                  <c:v>6075</c:v>
                </c:pt>
                <c:pt idx="2">
                  <c:v>9656</c:v>
                </c:pt>
                <c:pt idx="3">
                  <c:v>22803.333333333332</c:v>
                </c:pt>
                <c:pt idx="4">
                  <c:v>34453.370370370372</c:v>
                </c:pt>
                <c:pt idx="5">
                  <c:v>40721</c:v>
                </c:pt>
                <c:pt idx="6">
                  <c:v>46202</c:v>
                </c:pt>
                <c:pt idx="7">
                  <c:v>42947</c:v>
                </c:pt>
                <c:pt idx="8">
                  <c:v>35080</c:v>
                </c:pt>
                <c:pt idx="9">
                  <c:v>11779</c:v>
                </c:pt>
                <c:pt idx="10">
                  <c:v>7092</c:v>
                </c:pt>
                <c:pt idx="11">
                  <c:v>5360</c:v>
                </c:pt>
              </c:numCache>
            </c:numRef>
          </c:val>
        </c:ser>
        <c:ser>
          <c:idx val="2"/>
          <c:order val="2"/>
          <c:tx>
            <c:strRef>
              <c:f>'Zwycięstwa-Bernadowska'!$D$3:$D$4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Lbls>
            <c:dLbl>
              <c:idx val="1"/>
              <c:layout>
                <c:manualLayout>
                  <c:x val="0"/>
                  <c:y val="-5.0464807436919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091707696835968E-3"/>
                  <c:y val="-5.31208499335994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6455024618101584E-3"/>
                  <c:y val="-2.65604249667994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-3.1872509960159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'Zwycięstwa-Bernadowska'!$A$5:$A$17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'Zwycięstwa-Bernadowska'!$D$5:$D$17</c:f>
              <c:numCache>
                <c:formatCode>0</c:formatCode>
                <c:ptCount val="12"/>
                <c:pt idx="0">
                  <c:v>3417</c:v>
                </c:pt>
                <c:pt idx="1">
                  <c:v>3884</c:v>
                </c:pt>
                <c:pt idx="2">
                  <c:v>12133</c:v>
                </c:pt>
                <c:pt idx="3">
                  <c:v>15812</c:v>
                </c:pt>
                <c:pt idx="4">
                  <c:v>38331</c:v>
                </c:pt>
                <c:pt idx="5">
                  <c:v>36301</c:v>
                </c:pt>
                <c:pt idx="6">
                  <c:v>41056</c:v>
                </c:pt>
                <c:pt idx="7">
                  <c:v>46341</c:v>
                </c:pt>
                <c:pt idx="8">
                  <c:v>22149</c:v>
                </c:pt>
                <c:pt idx="9">
                  <c:v>14926</c:v>
                </c:pt>
                <c:pt idx="10">
                  <c:v>9547</c:v>
                </c:pt>
                <c:pt idx="11">
                  <c:v>5063</c:v>
                </c:pt>
              </c:numCache>
            </c:numRef>
          </c:val>
        </c:ser>
        <c:ser>
          <c:idx val="3"/>
          <c:order val="3"/>
          <c:tx>
            <c:strRef>
              <c:f>'Zwycięstwa-Bernadowska'!$E$3:$E$4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-2.3904382470119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8183415393671945E-4"/>
                  <c:y val="-5.3120849933598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933418183121382E-16"/>
                  <c:y val="-3.1872509960159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'Zwycięstwa-Bernadowska'!$A$5:$A$17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'Zwycięstwa-Bernadowska'!$E$5:$E$17</c:f>
              <c:numCache>
                <c:formatCode>0</c:formatCode>
                <c:ptCount val="12"/>
                <c:pt idx="0">
                  <c:v>4642</c:v>
                </c:pt>
                <c:pt idx="1">
                  <c:v>3114</c:v>
                </c:pt>
                <c:pt idx="2">
                  <c:v>5272</c:v>
                </c:pt>
                <c:pt idx="3">
                  <c:v>27940</c:v>
                </c:pt>
                <c:pt idx="4">
                  <c:v>45881</c:v>
                </c:pt>
                <c:pt idx="5">
                  <c:v>38149</c:v>
                </c:pt>
                <c:pt idx="6">
                  <c:v>43798</c:v>
                </c:pt>
                <c:pt idx="7">
                  <c:v>42539</c:v>
                </c:pt>
                <c:pt idx="8">
                  <c:v>30657</c:v>
                </c:pt>
                <c:pt idx="9">
                  <c:v>21741</c:v>
                </c:pt>
                <c:pt idx="10">
                  <c:v>10231</c:v>
                </c:pt>
                <c:pt idx="11">
                  <c:v>4360</c:v>
                </c:pt>
              </c:numCache>
            </c:numRef>
          </c:val>
        </c:ser>
        <c:ser>
          <c:idx val="4"/>
          <c:order val="4"/>
          <c:tx>
            <c:strRef>
              <c:f>'Zwycięstwa-Bernadowska'!$F$3:$F$4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'Zwycięstwa-Bernadowska'!$A$5:$A$17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'Zwycięstwa-Bernadowska'!$F$5:$F$17</c:f>
              <c:numCache>
                <c:formatCode>0</c:formatCode>
                <c:ptCount val="12"/>
                <c:pt idx="0">
                  <c:v>3984</c:v>
                </c:pt>
                <c:pt idx="1">
                  <c:v>6545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28475520"/>
        <c:axId val="328472776"/>
      </c:barChart>
      <c:catAx>
        <c:axId val="32847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28472776"/>
        <c:crosses val="autoZero"/>
        <c:auto val="1"/>
        <c:lblAlgn val="ctr"/>
        <c:lblOffset val="100"/>
        <c:noMultiLvlLbl val="0"/>
      </c:catAx>
      <c:valAx>
        <c:axId val="328472776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32847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[Liczniki rowerowe Gdynia.xlsx]Władysława IV!Tabela przestawna2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Ruch</a:t>
            </a:r>
            <a:r>
              <a:rPr lang="pl-PL" b="1" baseline="0"/>
              <a:t> rowerowy - ul. Władysława IV</a:t>
            </a:r>
            <a:endParaRPr lang="pl-PL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'Władysława IV'!$B$3:$B$4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'Władysława IV'!$A$5:$A$17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'Władysława IV'!$B$5:$B$17</c:f>
              <c:numCache>
                <c:formatCode>0</c:formatCode>
                <c:ptCount val="12"/>
                <c:pt idx="7">
                  <c:v>30859.03125</c:v>
                </c:pt>
                <c:pt idx="8">
                  <c:v>23923</c:v>
                </c:pt>
                <c:pt idx="9">
                  <c:v>16214</c:v>
                </c:pt>
                <c:pt idx="10">
                  <c:v>8269</c:v>
                </c:pt>
                <c:pt idx="11">
                  <c:v>3607</c:v>
                </c:pt>
              </c:numCache>
            </c:numRef>
          </c:val>
        </c:ser>
        <c:ser>
          <c:idx val="1"/>
          <c:order val="1"/>
          <c:tx>
            <c:strRef>
              <c:f>'Władysława IV'!$C$3:$C$4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'Władysława IV'!$A$5:$A$17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'Władysława IV'!$C$5:$C$17</c:f>
              <c:numCache>
                <c:formatCode>0</c:formatCode>
                <c:ptCount val="12"/>
                <c:pt idx="0">
                  <c:v>3178</c:v>
                </c:pt>
                <c:pt idx="1">
                  <c:v>5782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28474344"/>
        <c:axId val="328476304"/>
      </c:barChart>
      <c:catAx>
        <c:axId val="32847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28476304"/>
        <c:crosses val="autoZero"/>
        <c:auto val="1"/>
        <c:lblAlgn val="ctr"/>
        <c:lblOffset val="100"/>
        <c:noMultiLvlLbl val="0"/>
      </c:catAx>
      <c:valAx>
        <c:axId val="328476304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328474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[Liczniki rowerowe Gdynia.xlsx]Górskiego!Tabela przestawna3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Ruch rowerowy - ul. Górskiego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6.353258496009977E-17"/>
              <c:y val="-2.949308470379092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"/>
              <c:y val="-7.373271175947731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2.5990903183886276E-3"/>
              <c:y val="-4.9155141172984879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Górskiego!$B$3:$B$4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</c:dPt>
          <c:dLbls>
            <c:dLbl>
              <c:idx val="5"/>
              <c:layout>
                <c:manualLayout>
                  <c:x val="-2.5990903183886276E-3"/>
                  <c:y val="-4.9155141172984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Górskiego!$A$5:$A$17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Górskiego!$B$5:$B$17</c:f>
              <c:numCache>
                <c:formatCode>0</c:formatCode>
                <c:ptCount val="12"/>
                <c:pt idx="0">
                  <c:v>550</c:v>
                </c:pt>
                <c:pt idx="1">
                  <c:v>819</c:v>
                </c:pt>
                <c:pt idx="2">
                  <c:v>1598</c:v>
                </c:pt>
                <c:pt idx="3">
                  <c:v>2892</c:v>
                </c:pt>
                <c:pt idx="4">
                  <c:v>4856</c:v>
                </c:pt>
                <c:pt idx="5">
                  <c:v>6046</c:v>
                </c:pt>
                <c:pt idx="6">
                  <c:v>6395</c:v>
                </c:pt>
                <c:pt idx="7">
                  <c:v>7503</c:v>
                </c:pt>
                <c:pt idx="8">
                  <c:v>3971</c:v>
                </c:pt>
                <c:pt idx="9">
                  <c:v>2731</c:v>
                </c:pt>
                <c:pt idx="10">
                  <c:v>1236</c:v>
                </c:pt>
                <c:pt idx="11">
                  <c:v>800</c:v>
                </c:pt>
              </c:numCache>
            </c:numRef>
          </c:val>
        </c:ser>
        <c:ser>
          <c:idx val="1"/>
          <c:order val="1"/>
          <c:tx>
            <c:strRef>
              <c:f>Górskiego!$C$3:$C$4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</c:dPt>
          <c:dLbls>
            <c:dLbl>
              <c:idx val="6"/>
              <c:layout>
                <c:manualLayout>
                  <c:x val="6.353258496009977E-17"/>
                  <c:y val="-2.9493084703790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Górskiego!$A$5:$A$17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Górskiego!$C$5:$C$17</c:f>
              <c:numCache>
                <c:formatCode>0</c:formatCode>
                <c:ptCount val="12"/>
                <c:pt idx="0">
                  <c:v>371</c:v>
                </c:pt>
                <c:pt idx="1">
                  <c:v>575</c:v>
                </c:pt>
                <c:pt idx="2">
                  <c:v>1425</c:v>
                </c:pt>
                <c:pt idx="3">
                  <c:v>3722</c:v>
                </c:pt>
                <c:pt idx="4">
                  <c:v>6562</c:v>
                </c:pt>
                <c:pt idx="5">
                  <c:v>6319</c:v>
                </c:pt>
                <c:pt idx="6">
                  <c:v>6354</c:v>
                </c:pt>
                <c:pt idx="7">
                  <c:v>5978</c:v>
                </c:pt>
                <c:pt idx="8">
                  <c:v>5269</c:v>
                </c:pt>
                <c:pt idx="9">
                  <c:v>1982</c:v>
                </c:pt>
                <c:pt idx="10">
                  <c:v>949</c:v>
                </c:pt>
                <c:pt idx="11">
                  <c:v>779</c:v>
                </c:pt>
              </c:numCache>
            </c:numRef>
          </c:val>
        </c:ser>
        <c:ser>
          <c:idx val="2"/>
          <c:order val="2"/>
          <c:tx>
            <c:strRef>
              <c:f>Górskiego!$D$3:$D$4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Górskiego!$A$5:$A$17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Górskiego!$D$5:$D$17</c:f>
              <c:numCache>
                <c:formatCode>0</c:formatCode>
                <c:ptCount val="12"/>
                <c:pt idx="0">
                  <c:v>612</c:v>
                </c:pt>
                <c:pt idx="1">
                  <c:v>585</c:v>
                </c:pt>
                <c:pt idx="2">
                  <c:v>1769</c:v>
                </c:pt>
                <c:pt idx="3">
                  <c:v>2380</c:v>
                </c:pt>
                <c:pt idx="4">
                  <c:v>5818</c:v>
                </c:pt>
                <c:pt idx="5">
                  <c:v>5920</c:v>
                </c:pt>
                <c:pt idx="6">
                  <c:v>6374</c:v>
                </c:pt>
                <c:pt idx="7">
                  <c:v>7381</c:v>
                </c:pt>
                <c:pt idx="8">
                  <c:v>3768</c:v>
                </c:pt>
                <c:pt idx="9">
                  <c:v>2304</c:v>
                </c:pt>
                <c:pt idx="10">
                  <c:v>1429</c:v>
                </c:pt>
                <c:pt idx="11">
                  <c:v>611</c:v>
                </c:pt>
              </c:numCache>
            </c:numRef>
          </c:val>
        </c:ser>
        <c:ser>
          <c:idx val="3"/>
          <c:order val="3"/>
          <c:tx>
            <c:strRef>
              <c:f>Górskiego!$E$3:$E$4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</c:dPt>
          <c:dLbls>
            <c:dLbl>
              <c:idx val="7"/>
              <c:layout>
                <c:manualLayout>
                  <c:x val="0"/>
                  <c:y val="-7.3732711759477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Górskiego!$A$5:$A$17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Górskiego!$E$5:$E$17</c:f>
              <c:numCache>
                <c:formatCode>0</c:formatCode>
                <c:ptCount val="12"/>
                <c:pt idx="0">
                  <c:v>617</c:v>
                </c:pt>
                <c:pt idx="1">
                  <c:v>522</c:v>
                </c:pt>
                <c:pt idx="2">
                  <c:v>782</c:v>
                </c:pt>
                <c:pt idx="3">
                  <c:v>4159</c:v>
                </c:pt>
                <c:pt idx="4">
                  <c:v>7924</c:v>
                </c:pt>
                <c:pt idx="5">
                  <c:v>7329</c:v>
                </c:pt>
                <c:pt idx="6">
                  <c:v>7300</c:v>
                </c:pt>
                <c:pt idx="7">
                  <c:v>7522</c:v>
                </c:pt>
                <c:pt idx="8">
                  <c:v>5665</c:v>
                </c:pt>
                <c:pt idx="9">
                  <c:v>3653</c:v>
                </c:pt>
                <c:pt idx="10">
                  <c:v>1794</c:v>
                </c:pt>
                <c:pt idx="11">
                  <c:v>680.5625</c:v>
                </c:pt>
              </c:numCache>
            </c:numRef>
          </c:val>
        </c:ser>
        <c:ser>
          <c:idx val="4"/>
          <c:order val="4"/>
          <c:tx>
            <c:strRef>
              <c:f>Górskiego!$F$3:$F$4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Górskiego!$A$5:$A$17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Górskiego!$F$5:$F$17</c:f>
              <c:numCache>
                <c:formatCode>0</c:formatCode>
                <c:ptCount val="12"/>
                <c:pt idx="0">
                  <c:v>720.75</c:v>
                </c:pt>
                <c:pt idx="1">
                  <c:v>930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28473952"/>
        <c:axId val="328473560"/>
      </c:barChart>
      <c:catAx>
        <c:axId val="32847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28473560"/>
        <c:crosses val="autoZero"/>
        <c:auto val="1"/>
        <c:lblAlgn val="ctr"/>
        <c:lblOffset val="100"/>
        <c:noMultiLvlLbl val="0"/>
      </c:catAx>
      <c:valAx>
        <c:axId val="328473560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32847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[Liczniki rowerowe Gdynia.xlsx]Wiśniewskiego!Tabela przestawna4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Ruch rowerowy</a:t>
            </a:r>
            <a:r>
              <a:rPr lang="pl-PL" b="1" baseline="0"/>
              <a:t> - ul. Wiśniewskiego</a:t>
            </a:r>
            <a:endParaRPr lang="pl-PL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2.1548096133272687E-18"/>
              <c:y val="-1.78287151813617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"/>
              <c:y val="-4.32983082975923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"/>
              <c:y val="-3.820438967434627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9.4029142074405776E-4"/>
              <c:y val="-1.018783724649231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1.723847690661815E-17"/>
              <c:y val="-2.801655242785377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2.8208742622322079E-3"/>
              <c:y val="-9.3387429273294204E-1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"/>
              <c:y val="-4.329830829759243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"/>
              <c:y val="-1.52817558697385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"/>
              <c:y val="-4.075134898596935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9.4029142074405776E-4"/>
              <c:y val="-7.6408779348693303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"/>
              <c:y val="-2.292263380460771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2.8208742622321732E-3"/>
              <c:y val="-4.075134898596930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4.7014571037203579E-3"/>
              <c:y val="0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1.8805828414881155E-3"/>
              <c:y val="-9.3387429273294204E-1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Wiśniewskiego!$B$3:$B$4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Lbls>
            <c:dLbl>
              <c:idx val="0"/>
              <c:layout>
                <c:manualLayout>
                  <c:x val="-2.1548096133272687E-18"/>
                  <c:y val="-1.782871518136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805828414881155E-3"/>
                  <c:y val="-9.338742927329420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208742622322079E-3"/>
                  <c:y val="-9.338742927329420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01457103720357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Wiśniewskiego!$A$5:$A$17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Wiśniewskiego!$B$5:$B$17</c:f>
              <c:numCache>
                <c:formatCode>General</c:formatCode>
                <c:ptCount val="12"/>
                <c:pt idx="0">
                  <c:v>2329</c:v>
                </c:pt>
                <c:pt idx="1">
                  <c:v>3046</c:v>
                </c:pt>
                <c:pt idx="2">
                  <c:v>6669</c:v>
                </c:pt>
                <c:pt idx="3">
                  <c:v>11114</c:v>
                </c:pt>
                <c:pt idx="4">
                  <c:v>20614</c:v>
                </c:pt>
                <c:pt idx="5">
                  <c:v>23926</c:v>
                </c:pt>
                <c:pt idx="6">
                  <c:v>24801</c:v>
                </c:pt>
                <c:pt idx="7">
                  <c:v>32162</c:v>
                </c:pt>
                <c:pt idx="8">
                  <c:v>18932</c:v>
                </c:pt>
                <c:pt idx="9">
                  <c:v>11769</c:v>
                </c:pt>
                <c:pt idx="10">
                  <c:v>5958</c:v>
                </c:pt>
                <c:pt idx="11">
                  <c:v>4818</c:v>
                </c:pt>
              </c:numCache>
            </c:numRef>
          </c:val>
        </c:ser>
        <c:ser>
          <c:idx val="1"/>
          <c:order val="1"/>
          <c:tx>
            <c:strRef>
              <c:f>Wiśniewskiego!$C$3:$C$4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8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-4.329830829759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4029142074405776E-4"/>
                  <c:y val="-1.0187837246492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4.3298308297592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1.528175586973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2.2922633804607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Wiśniewskiego!$A$5:$A$17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Wiśniewskiego!$C$5:$C$17</c:f>
              <c:numCache>
                <c:formatCode>General</c:formatCode>
                <c:ptCount val="12"/>
                <c:pt idx="0">
                  <c:v>2738</c:v>
                </c:pt>
                <c:pt idx="1">
                  <c:v>4001</c:v>
                </c:pt>
                <c:pt idx="2">
                  <c:v>6308</c:v>
                </c:pt>
                <c:pt idx="3">
                  <c:v>14126</c:v>
                </c:pt>
                <c:pt idx="4">
                  <c:v>27080</c:v>
                </c:pt>
                <c:pt idx="5">
                  <c:v>24626</c:v>
                </c:pt>
                <c:pt idx="6">
                  <c:v>26027</c:v>
                </c:pt>
                <c:pt idx="7">
                  <c:v>22696</c:v>
                </c:pt>
                <c:pt idx="8">
                  <c:v>19558</c:v>
                </c:pt>
                <c:pt idx="9">
                  <c:v>6477</c:v>
                </c:pt>
                <c:pt idx="10">
                  <c:v>4202</c:v>
                </c:pt>
                <c:pt idx="11">
                  <c:v>2640</c:v>
                </c:pt>
              </c:numCache>
            </c:numRef>
          </c:val>
        </c:ser>
        <c:ser>
          <c:idx val="2"/>
          <c:order val="2"/>
          <c:tx>
            <c:strRef>
              <c:f>Wiśniewskiego!$D$3:$D$4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1"/>
              <c:layout>
                <c:manualLayout>
                  <c:x val="-1.723847690661815E-17"/>
                  <c:y val="-2.80165524278537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208742622321732E-3"/>
                  <c:y val="-4.0751348985969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9.4029142074405776E-4"/>
                  <c:y val="-7.6408779348693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-4.0751348985969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Wiśniewskiego!$A$5:$A$17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Wiśniewskiego!$D$5:$D$17</c:f>
              <c:numCache>
                <c:formatCode>General</c:formatCode>
                <c:ptCount val="12"/>
                <c:pt idx="0">
                  <c:v>1990</c:v>
                </c:pt>
                <c:pt idx="1">
                  <c:v>2314</c:v>
                </c:pt>
                <c:pt idx="2">
                  <c:v>6952</c:v>
                </c:pt>
                <c:pt idx="3">
                  <c:v>9241</c:v>
                </c:pt>
                <c:pt idx="4">
                  <c:v>22104</c:v>
                </c:pt>
                <c:pt idx="5">
                  <c:v>21885</c:v>
                </c:pt>
                <c:pt idx="6">
                  <c:v>22303</c:v>
                </c:pt>
                <c:pt idx="7">
                  <c:v>26869</c:v>
                </c:pt>
                <c:pt idx="8">
                  <c:v>12756</c:v>
                </c:pt>
                <c:pt idx="9">
                  <c:v>7446</c:v>
                </c:pt>
                <c:pt idx="10">
                  <c:v>4989</c:v>
                </c:pt>
                <c:pt idx="11">
                  <c:v>2813</c:v>
                </c:pt>
              </c:numCache>
            </c:numRef>
          </c:val>
        </c:ser>
        <c:ser>
          <c:idx val="3"/>
          <c:order val="3"/>
          <c:tx>
            <c:strRef>
              <c:f>Wiśniewskiego!$E$3:$E$4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-3.8204389674346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Wiśniewskiego!$A$5:$A$17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Wiśniewskiego!$E$5:$E$17</c:f>
              <c:numCache>
                <c:formatCode>General</c:formatCode>
                <c:ptCount val="12"/>
                <c:pt idx="0">
                  <c:v>2608</c:v>
                </c:pt>
                <c:pt idx="1">
                  <c:v>2015</c:v>
                </c:pt>
                <c:pt idx="2">
                  <c:v>3149</c:v>
                </c:pt>
                <c:pt idx="3">
                  <c:v>15689</c:v>
                </c:pt>
                <c:pt idx="4">
                  <c:v>30717</c:v>
                </c:pt>
                <c:pt idx="5">
                  <c:v>26392</c:v>
                </c:pt>
                <c:pt idx="6">
                  <c:v>27044</c:v>
                </c:pt>
                <c:pt idx="7">
                  <c:v>27289</c:v>
                </c:pt>
                <c:pt idx="8">
                  <c:v>20609</c:v>
                </c:pt>
                <c:pt idx="9">
                  <c:v>13630</c:v>
                </c:pt>
                <c:pt idx="10">
                  <c:v>7477</c:v>
                </c:pt>
                <c:pt idx="11">
                  <c:v>3316</c:v>
                </c:pt>
              </c:numCache>
            </c:numRef>
          </c:val>
        </c:ser>
        <c:ser>
          <c:idx val="4"/>
          <c:order val="4"/>
          <c:tx>
            <c:strRef>
              <c:f>Wiśniewskiego!$F$3:$F$4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Wiśniewskiego!$A$5:$A$17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Wiśniewskiego!$F$5:$F$17</c:f>
              <c:numCache>
                <c:formatCode>General</c:formatCode>
                <c:ptCount val="12"/>
                <c:pt idx="0">
                  <c:v>3148</c:v>
                </c:pt>
                <c:pt idx="1">
                  <c:v>4347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29639432"/>
        <c:axId val="329637864"/>
      </c:barChart>
      <c:catAx>
        <c:axId val="32963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29637864"/>
        <c:crosses val="autoZero"/>
        <c:auto val="1"/>
        <c:lblAlgn val="ctr"/>
        <c:lblOffset val="100"/>
        <c:noMultiLvlLbl val="0"/>
      </c:catAx>
      <c:valAx>
        <c:axId val="329637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29639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[Liczniki rowerowe Gdynia.xlsx]Morska!Tabela przestawna5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Ruch</a:t>
            </a:r>
            <a:r>
              <a:rPr lang="pl-PL" b="1" baseline="0"/>
              <a:t> rowerowy - ul. Morska</a:t>
            </a:r>
            <a:endParaRPr lang="pl-PL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Morska!$B$3:$B$4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Morska!$A$5:$A$17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Morska!$B$5:$B$17</c:f>
              <c:numCache>
                <c:formatCode>0</c:formatCode>
                <c:ptCount val="12"/>
                <c:pt idx="7">
                  <c:v>5914.2916666666661</c:v>
                </c:pt>
                <c:pt idx="8">
                  <c:v>3268</c:v>
                </c:pt>
                <c:pt idx="9">
                  <c:v>1955</c:v>
                </c:pt>
                <c:pt idx="10">
                  <c:v>1262</c:v>
                </c:pt>
                <c:pt idx="11">
                  <c:v>1985</c:v>
                </c:pt>
              </c:numCache>
            </c:numRef>
          </c:val>
        </c:ser>
        <c:ser>
          <c:idx val="1"/>
          <c:order val="1"/>
          <c:tx>
            <c:strRef>
              <c:f>Morska!$C$3:$C$4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Morska!$A$5:$A$17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Morska!$C$5:$C$17</c:f>
              <c:numCache>
                <c:formatCode>0</c:formatCode>
                <c:ptCount val="12"/>
                <c:pt idx="0">
                  <c:v>615</c:v>
                </c:pt>
                <c:pt idx="1">
                  <c:v>444</c:v>
                </c:pt>
                <c:pt idx="2">
                  <c:v>726</c:v>
                </c:pt>
                <c:pt idx="3">
                  <c:v>4453</c:v>
                </c:pt>
                <c:pt idx="4">
                  <c:v>6816</c:v>
                </c:pt>
                <c:pt idx="5">
                  <c:v>5853</c:v>
                </c:pt>
                <c:pt idx="6">
                  <c:v>5477</c:v>
                </c:pt>
                <c:pt idx="7">
                  <c:v>5702</c:v>
                </c:pt>
                <c:pt idx="8">
                  <c:v>4320</c:v>
                </c:pt>
                <c:pt idx="9">
                  <c:v>2770</c:v>
                </c:pt>
                <c:pt idx="10">
                  <c:v>1530</c:v>
                </c:pt>
                <c:pt idx="11">
                  <c:v>692</c:v>
                </c:pt>
              </c:numCache>
            </c:numRef>
          </c:val>
        </c:ser>
        <c:ser>
          <c:idx val="2"/>
          <c:order val="2"/>
          <c:tx>
            <c:strRef>
              <c:f>Morska!$D$3:$D$4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Morska!$A$5:$A$17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Morska!$D$5:$D$17</c:f>
              <c:numCache>
                <c:formatCode>0</c:formatCode>
                <c:ptCount val="12"/>
                <c:pt idx="0">
                  <c:v>510</c:v>
                </c:pt>
                <c:pt idx="1">
                  <c:v>892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29644528"/>
        <c:axId val="329640216"/>
      </c:barChart>
      <c:catAx>
        <c:axId val="32964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29640216"/>
        <c:crosses val="autoZero"/>
        <c:auto val="1"/>
        <c:lblAlgn val="ctr"/>
        <c:lblOffset val="100"/>
        <c:noMultiLvlLbl val="0"/>
      </c:catAx>
      <c:valAx>
        <c:axId val="329640216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32964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[Liczniki rowerowe Gdynia.xlsx]Morska(nowy)!Tabela przestawna6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Ruch</a:t>
            </a:r>
            <a:r>
              <a:rPr lang="pl-PL" b="1" baseline="0"/>
              <a:t> rowerowy - ul. Morska (nowy)</a:t>
            </a:r>
            <a:endParaRPr lang="pl-PL" b="1"/>
          </a:p>
        </c:rich>
      </c:tx>
      <c:layout>
        <c:manualLayout>
          <c:xMode val="edge"/>
          <c:yMode val="edge"/>
          <c:x val="0.39415236432303874"/>
          <c:y val="1.874162924841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1.0002499837360927E-3"/>
              <c:y val="-1.606425364149424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1.0002499837360927E-3"/>
              <c:y val="-5.3547512138314487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"/>
              <c:y val="-2.40963804622415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3.0007499512083517E-3"/>
              <c:y val="-2.6773756069156753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2.0004999674723325E-3"/>
              <c:y val="-5.3547512138314487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2.0004999674723325E-3"/>
              <c:y val="-4.551538531756731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"/>
              <c:y val="-2.409638046224161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"/>
              <c:y val="5.3547512138315467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3.000749951208425E-3"/>
              <c:y val="0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3.0007499512083517E-3"/>
              <c:y val="-9.8169304860056374E-1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3.0007499512083517E-3"/>
              <c:y val="-4.9084652430028187E-1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2.0004999674721673E-3"/>
              <c:y val="0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1.0768476898764987E-2"/>
          <c:y val="0.17744085477008195"/>
          <c:w val="0.97846304620247004"/>
          <c:h val="0.7074914445200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'Morska(nowy)'!$B$1:$B$2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'Morska(nowy)'!$A$3:$A$15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'Morska(nowy)'!$B$3:$B$15</c:f>
              <c:numCache>
                <c:formatCode>0</c:formatCode>
                <c:ptCount val="12"/>
                <c:pt idx="0">
                  <c:v>2426</c:v>
                </c:pt>
                <c:pt idx="1">
                  <c:v>2017</c:v>
                </c:pt>
                <c:pt idx="2">
                  <c:v>4261</c:v>
                </c:pt>
                <c:pt idx="3">
                  <c:v>7610</c:v>
                </c:pt>
                <c:pt idx="4">
                  <c:v>12663</c:v>
                </c:pt>
                <c:pt idx="5">
                  <c:v>15773</c:v>
                </c:pt>
                <c:pt idx="6">
                  <c:v>15075</c:v>
                </c:pt>
                <c:pt idx="7">
                  <c:v>18247</c:v>
                </c:pt>
                <c:pt idx="8">
                  <c:v>10330</c:v>
                </c:pt>
                <c:pt idx="9">
                  <c:v>6917</c:v>
                </c:pt>
                <c:pt idx="10">
                  <c:v>5353.916666666667</c:v>
                </c:pt>
                <c:pt idx="11">
                  <c:v>2260</c:v>
                </c:pt>
              </c:numCache>
            </c:numRef>
          </c:val>
        </c:ser>
        <c:ser>
          <c:idx val="1"/>
          <c:order val="1"/>
          <c:tx>
            <c:strRef>
              <c:f>'Morska(nowy)'!$C$1:$C$2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0"/>
              <c:layout>
                <c:manualLayout>
                  <c:x val="1.0002499837360927E-3"/>
                  <c:y val="-1.6064253641494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0004999674723325E-3"/>
                  <c:y val="-4.5515385317567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'Morska(nowy)'!$A$3:$A$15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'Morska(nowy)'!$C$3:$C$15</c:f>
              <c:numCache>
                <c:formatCode>0</c:formatCode>
                <c:ptCount val="12"/>
                <c:pt idx="0">
                  <c:v>1132</c:v>
                </c:pt>
                <c:pt idx="1">
                  <c:v>1433</c:v>
                </c:pt>
                <c:pt idx="2">
                  <c:v>0</c:v>
                </c:pt>
                <c:pt idx="11">
                  <c:v>1761.7777777777778</c:v>
                </c:pt>
              </c:numCache>
            </c:numRef>
          </c:val>
        </c:ser>
        <c:ser>
          <c:idx val="2"/>
          <c:order val="2"/>
          <c:tx>
            <c:strRef>
              <c:f>'Morska(nowy)'!$D$1:$D$2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1"/>
              <c:layout>
                <c:manualLayout>
                  <c:x val="0"/>
                  <c:y val="-2.409638046224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0007499512083517E-3"/>
                  <c:y val="-2.67737560691567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0007499512083517E-3"/>
                  <c:y val="-4.908465243002818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007499512083517E-3"/>
                  <c:y val="-9.8169304860056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0074995120842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0004999674723325E-3"/>
                  <c:y val="-5.35475121383144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-2.4096380462241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'Morska(nowy)'!$A$3:$A$15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'Morska(nowy)'!$D$3:$D$15</c:f>
              <c:numCache>
                <c:formatCode>0</c:formatCode>
                <c:ptCount val="12"/>
                <c:pt idx="0">
                  <c:v>1011</c:v>
                </c:pt>
                <c:pt idx="1">
                  <c:v>1449</c:v>
                </c:pt>
                <c:pt idx="2">
                  <c:v>5138</c:v>
                </c:pt>
                <c:pt idx="3">
                  <c:v>6648</c:v>
                </c:pt>
                <c:pt idx="4">
                  <c:v>15090</c:v>
                </c:pt>
                <c:pt idx="5">
                  <c:v>14213</c:v>
                </c:pt>
                <c:pt idx="6">
                  <c:v>14159</c:v>
                </c:pt>
                <c:pt idx="7">
                  <c:v>16500</c:v>
                </c:pt>
                <c:pt idx="8">
                  <c:v>8101</c:v>
                </c:pt>
                <c:pt idx="9">
                  <c:v>5298</c:v>
                </c:pt>
                <c:pt idx="10">
                  <c:v>3371</c:v>
                </c:pt>
                <c:pt idx="11">
                  <c:v>1985</c:v>
                </c:pt>
              </c:numCache>
            </c:numRef>
          </c:val>
        </c:ser>
        <c:ser>
          <c:idx val="3"/>
          <c:order val="3"/>
          <c:tx>
            <c:strRef>
              <c:f>'Morska(nowy)'!$E$1:$E$2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0"/>
              <c:layout>
                <c:manualLayout>
                  <c:x val="-1.0002499837360927E-3"/>
                  <c:y val="-5.35475121383144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00499967472167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5.35475121383154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'Morska(nowy)'!$A$3:$A$15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'Morska(nowy)'!$E$3:$E$15</c:f>
              <c:numCache>
                <c:formatCode>0</c:formatCode>
                <c:ptCount val="12"/>
                <c:pt idx="0">
                  <c:v>1688</c:v>
                </c:pt>
                <c:pt idx="1">
                  <c:v>1327</c:v>
                </c:pt>
                <c:pt idx="2">
                  <c:v>2300</c:v>
                </c:pt>
                <c:pt idx="3">
                  <c:v>11286</c:v>
                </c:pt>
                <c:pt idx="4">
                  <c:v>20180</c:v>
                </c:pt>
                <c:pt idx="5">
                  <c:v>17836</c:v>
                </c:pt>
                <c:pt idx="6">
                  <c:v>16991</c:v>
                </c:pt>
                <c:pt idx="7">
                  <c:v>19539</c:v>
                </c:pt>
                <c:pt idx="8">
                  <c:v>12838</c:v>
                </c:pt>
                <c:pt idx="9">
                  <c:v>7983</c:v>
                </c:pt>
                <c:pt idx="10">
                  <c:v>4013</c:v>
                </c:pt>
                <c:pt idx="11">
                  <c:v>2113</c:v>
                </c:pt>
              </c:numCache>
            </c:numRef>
          </c:val>
        </c:ser>
        <c:ser>
          <c:idx val="4"/>
          <c:order val="4"/>
          <c:tx>
            <c:strRef>
              <c:f>'Morska(nowy)'!$F$1:$F$2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'Morska(nowy)'!$A$3:$A$15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'Morska(nowy)'!$F$3:$F$15</c:f>
              <c:numCache>
                <c:formatCode>0</c:formatCode>
                <c:ptCount val="12"/>
                <c:pt idx="0">
                  <c:v>2554</c:v>
                </c:pt>
                <c:pt idx="1">
                  <c:v>2634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29641392"/>
        <c:axId val="329638256"/>
      </c:barChart>
      <c:catAx>
        <c:axId val="32964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29638256"/>
        <c:crosses val="autoZero"/>
        <c:auto val="1"/>
        <c:lblAlgn val="ctr"/>
        <c:lblOffset val="100"/>
        <c:noMultiLvlLbl val="0"/>
      </c:catAx>
      <c:valAx>
        <c:axId val="329638256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32964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0</xdr:row>
      <xdr:rowOff>61912</xdr:rowOff>
    </xdr:from>
    <xdr:to>
      <xdr:col>23</xdr:col>
      <xdr:colOff>571500</xdr:colOff>
      <xdr:row>19</xdr:row>
      <xdr:rowOff>66675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447673</xdr:colOff>
      <xdr:row>1</xdr:row>
      <xdr:rowOff>190500</xdr:rowOff>
    </xdr:from>
    <xdr:to>
      <xdr:col>32</xdr:col>
      <xdr:colOff>323849</xdr:colOff>
      <xdr:row>24</xdr:row>
      <xdr:rowOff>171450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676276</xdr:colOff>
      <xdr:row>1</xdr:row>
      <xdr:rowOff>176212</xdr:rowOff>
    </xdr:from>
    <xdr:to>
      <xdr:col>34</xdr:col>
      <xdr:colOff>190500</xdr:colOff>
      <xdr:row>24</xdr:row>
      <xdr:rowOff>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2</xdr:row>
      <xdr:rowOff>4761</xdr:rowOff>
    </xdr:from>
    <xdr:to>
      <xdr:col>32</xdr:col>
      <xdr:colOff>123825</xdr:colOff>
      <xdr:row>26</xdr:row>
      <xdr:rowOff>152399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38099</xdr:colOff>
      <xdr:row>1</xdr:row>
      <xdr:rowOff>119062</xdr:rowOff>
    </xdr:from>
    <xdr:to>
      <xdr:col>30</xdr:col>
      <xdr:colOff>133350</xdr:colOff>
      <xdr:row>25</xdr:row>
      <xdr:rowOff>95250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</xdr:row>
      <xdr:rowOff>47625</xdr:rowOff>
    </xdr:from>
    <xdr:to>
      <xdr:col>26</xdr:col>
      <xdr:colOff>323850</xdr:colOff>
      <xdr:row>25</xdr:row>
      <xdr:rowOff>19050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0</xdr:row>
      <xdr:rowOff>209549</xdr:rowOff>
    </xdr:from>
    <xdr:to>
      <xdr:col>29</xdr:col>
      <xdr:colOff>0</xdr:colOff>
      <xdr:row>24</xdr:row>
      <xdr:rowOff>85725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Liczniki%20rowerowe%20Gdyni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3543.581134143518" createdVersion="5" refreshedVersion="5" minRefreshableVersion="3" recordCount="1520">
  <cacheSource type="worksheet">
    <worksheetSource ref="A1:I1521" sheet="Tabela przestawna" r:id="rId2"/>
  </cacheSource>
  <cacheFields count="10">
    <cacheField name="Data" numFmtId="14">
      <sharedItems containsSemiMixedTypes="0" containsNonDate="0" containsDate="1" containsString="0" minDate="2015-01-01T00:00:00" maxDate="2019-03-01T00:00:00" count="1520">
        <d v="2015-01-01T00:00:00"/>
        <d v="2015-01-02T00:00:00"/>
        <d v="2015-01-03T00:00:00"/>
        <d v="2015-01-04T00:00:00"/>
        <d v="2015-01-05T00:00:00"/>
        <d v="2015-01-06T00:00:00"/>
        <d v="2015-01-07T00:00:00"/>
        <d v="2015-01-08T00:00:00"/>
        <d v="2015-01-09T00:00:00"/>
        <d v="2015-01-10T00:00:00"/>
        <d v="2015-01-11T00:00:00"/>
        <d v="2015-01-12T00:00:00"/>
        <d v="2015-01-13T00:00:00"/>
        <d v="2015-01-14T00:00:00"/>
        <d v="2015-01-15T00:00:00"/>
        <d v="2015-01-16T00:00:00"/>
        <d v="2015-01-17T00:00:00"/>
        <d v="2015-01-18T00:00:00"/>
        <d v="2015-01-19T00:00:00"/>
        <d v="2015-01-20T00:00:00"/>
        <d v="2015-01-21T00:00:00"/>
        <d v="2015-01-22T00:00:00"/>
        <d v="2015-01-23T00:00:00"/>
        <d v="2015-01-24T00:00:00"/>
        <d v="2015-01-25T00:00:00"/>
        <d v="2015-01-26T00:00:00"/>
        <d v="2015-01-27T00:00:00"/>
        <d v="2015-01-28T00:00:00"/>
        <d v="2015-01-29T00:00:00"/>
        <d v="2015-01-30T00:00:00"/>
        <d v="2015-01-31T00:00:00"/>
        <d v="2015-02-01T00:00:00"/>
        <d v="2015-02-02T00:00:00"/>
        <d v="2015-02-03T00:00:00"/>
        <d v="2015-02-04T00:00:00"/>
        <d v="2015-02-05T00:00:00"/>
        <d v="2015-02-06T00:00:00"/>
        <d v="2015-02-07T00:00:00"/>
        <d v="2015-02-08T00:00:00"/>
        <d v="2015-02-09T00:00:00"/>
        <d v="2015-02-10T00:00:00"/>
        <d v="2015-02-11T00:00:00"/>
        <d v="2015-02-12T00:00:00"/>
        <d v="2015-02-13T00:00:00"/>
        <d v="2015-02-14T00:00:00"/>
        <d v="2015-02-15T00:00:00"/>
        <d v="2015-02-16T00:00:00"/>
        <d v="2015-02-17T00:00:00"/>
        <d v="2015-02-18T00:00:00"/>
        <d v="2015-02-19T00:00:00"/>
        <d v="2015-02-20T00:00:00"/>
        <d v="2015-02-21T00:00:00"/>
        <d v="2015-02-22T00:00:00"/>
        <d v="2015-02-23T00:00:00"/>
        <d v="2015-02-24T00:00:00"/>
        <d v="2015-02-25T00:00:00"/>
        <d v="2015-02-26T00:00:00"/>
        <d v="2015-02-27T00:00:00"/>
        <d v="2015-02-28T00:00:00"/>
        <d v="2015-03-01T00:00:00"/>
        <d v="2015-03-02T00:00:00"/>
        <d v="2015-03-03T00:00:00"/>
        <d v="2015-03-04T00:00:00"/>
        <d v="2015-03-05T00:00:00"/>
        <d v="2015-03-06T00:00:00"/>
        <d v="2015-03-07T00:00:00"/>
        <d v="2015-03-08T00:00:00"/>
        <d v="2015-03-09T00:00:00"/>
        <d v="2015-03-10T00:00:00"/>
        <d v="2015-03-11T00:00:00"/>
        <d v="2015-03-12T00:00:00"/>
        <d v="2015-03-13T00:00:00"/>
        <d v="2015-03-14T00:00:00"/>
        <d v="2015-03-15T00:00:00"/>
        <d v="2015-03-16T00:00:00"/>
        <d v="2015-03-17T00:00:00"/>
        <d v="2015-03-18T00:00:00"/>
        <d v="2015-03-19T00:00:00"/>
        <d v="2015-03-20T00:00:00"/>
        <d v="2015-03-21T00:00:00"/>
        <d v="2015-03-22T00:00:00"/>
        <d v="2015-03-23T00:00:00"/>
        <d v="2015-03-24T00:00:00"/>
        <d v="2015-03-25T00:00:00"/>
        <d v="2015-03-26T00:00:00"/>
        <d v="2015-03-27T00:00:00"/>
        <d v="2015-03-28T00:00:00"/>
        <d v="2015-03-29T00:00:00"/>
        <d v="2015-03-30T00:00:00"/>
        <d v="2015-03-31T00:00:00"/>
        <d v="2015-04-01T00:00:00"/>
        <d v="2015-04-02T00:00:00"/>
        <d v="2015-04-03T00:00:00"/>
        <d v="2015-04-04T00:00:00"/>
        <d v="2015-04-05T00:00:00"/>
        <d v="2015-04-06T00:00:00"/>
        <d v="2015-04-07T00:00:00"/>
        <d v="2015-04-08T00:00:00"/>
        <d v="2015-04-09T00:00:00"/>
        <d v="2015-04-10T00:00:00"/>
        <d v="2015-04-11T00:00:00"/>
        <d v="2015-04-12T00:00:00"/>
        <d v="2015-04-13T00:00:00"/>
        <d v="2015-04-14T00:00:00"/>
        <d v="2015-04-15T00:00:00"/>
        <d v="2015-04-16T00:00:00"/>
        <d v="2015-04-17T00:00:00"/>
        <d v="2015-04-18T00:00:00"/>
        <d v="2015-04-19T00:00:00"/>
        <d v="2015-04-20T00:00:00"/>
        <d v="2015-04-21T00:00:00"/>
        <d v="2015-04-22T00:00:00"/>
        <d v="2015-04-23T00:00:00"/>
        <d v="2015-04-24T00:00:00"/>
        <d v="2015-04-25T00:00:00"/>
        <d v="2015-04-26T00:00:00"/>
        <d v="2015-04-27T00:00:00"/>
        <d v="2015-04-28T00:00:00"/>
        <d v="2015-04-29T00:00:00"/>
        <d v="2015-04-30T00:00:00"/>
        <d v="2015-05-01T00:00:00"/>
        <d v="2015-05-02T00:00:00"/>
        <d v="2015-05-03T00:00:00"/>
        <d v="2015-05-04T00:00:00"/>
        <d v="2015-05-05T00:00:00"/>
        <d v="2015-05-06T00:00:00"/>
        <d v="2015-05-07T00:00:00"/>
        <d v="2015-05-08T00:00:00"/>
        <d v="2015-05-09T00:00:00"/>
        <d v="2015-05-10T00:00:00"/>
        <d v="2015-05-11T00:00:00"/>
        <d v="2015-05-12T00:00:00"/>
        <d v="2015-05-13T00:00:00"/>
        <d v="2015-05-14T00:00:00"/>
        <d v="2015-05-15T00:00:00"/>
        <d v="2015-05-16T00:00:00"/>
        <d v="2015-05-17T00:00:00"/>
        <d v="2015-05-18T00:00:00"/>
        <d v="2015-05-19T00:00:00"/>
        <d v="2015-05-20T00:00:00"/>
        <d v="2015-05-21T00:00:00"/>
        <d v="2015-05-22T00:00:00"/>
        <d v="2015-05-23T00:00:00"/>
        <d v="2015-05-24T00:00:00"/>
        <d v="2015-05-25T00:00:00"/>
        <d v="2015-05-26T00:00:00"/>
        <d v="2015-05-27T00:00:00"/>
        <d v="2015-05-28T00:00:00"/>
        <d v="2015-05-29T00:00:00"/>
        <d v="2015-05-30T00:00:00"/>
        <d v="2015-05-31T00:00:00"/>
        <d v="2015-06-01T00:00:00"/>
        <d v="2015-06-02T00:00:00"/>
        <d v="2015-06-03T00:00:00"/>
        <d v="2015-06-04T00:00:00"/>
        <d v="2015-06-05T00:00:00"/>
        <d v="2015-06-06T00:00:00"/>
        <d v="2015-06-07T00:00:00"/>
        <d v="2015-06-08T00:00:00"/>
        <d v="2015-06-09T00:00:00"/>
        <d v="2015-06-10T00:00:00"/>
        <d v="2015-06-11T00:00:00"/>
        <d v="2015-06-12T00:00:00"/>
        <d v="2015-06-13T00:00:00"/>
        <d v="2015-06-14T00:00:00"/>
        <d v="2015-06-15T00:00:00"/>
        <d v="2015-06-16T00:00:00"/>
        <d v="2015-06-17T00:00:00"/>
        <d v="2015-06-18T00:00:00"/>
        <d v="2015-06-19T00:00:00"/>
        <d v="2015-06-20T00:00:00"/>
        <d v="2015-06-21T00:00:00"/>
        <d v="2015-06-22T00:00:00"/>
        <d v="2015-06-23T00:00:00"/>
        <d v="2015-06-24T00:00:00"/>
        <d v="2015-06-25T00:00:00"/>
        <d v="2015-06-26T00:00:00"/>
        <d v="2015-06-27T00:00:00"/>
        <d v="2015-06-28T00:00:00"/>
        <d v="2015-06-29T00:00:00"/>
        <d v="2015-06-30T00:00:00"/>
        <d v="2015-07-01T00:00:00"/>
        <d v="2015-07-02T00:00:00"/>
        <d v="2015-07-03T00:00:00"/>
        <d v="2015-07-04T00:00:00"/>
        <d v="2015-07-05T00:00:00"/>
        <d v="2015-07-06T00:00:00"/>
        <d v="2015-07-07T00:00:00"/>
        <d v="2015-07-08T00:00:00"/>
        <d v="2015-07-09T00:00:00"/>
        <d v="2015-07-10T00:00:00"/>
        <d v="2015-07-11T00:00:00"/>
        <d v="2015-07-12T00:00:00"/>
        <d v="2015-07-13T00:00:00"/>
        <d v="2015-07-14T00:00:00"/>
        <d v="2015-07-15T00:00:00"/>
        <d v="2015-07-16T00:00:00"/>
        <d v="2015-07-17T00:00:00"/>
        <d v="2015-07-18T00:00:00"/>
        <d v="2015-07-19T00:00:00"/>
        <d v="2015-07-20T00:00:00"/>
        <d v="2015-07-21T00:00:00"/>
        <d v="2015-07-22T00:00:00"/>
        <d v="2015-07-23T00:00:00"/>
        <d v="2015-07-24T00:00:00"/>
        <d v="2015-07-25T00:00:00"/>
        <d v="2015-07-26T00:00:00"/>
        <d v="2015-07-27T00:00:00"/>
        <d v="2015-07-28T00:00:00"/>
        <d v="2015-07-29T00:00:00"/>
        <d v="2015-07-30T00:00:00"/>
        <d v="2015-07-31T00:00:00"/>
        <d v="2015-08-01T00:00:00"/>
        <d v="2015-08-02T00:00:00"/>
        <d v="2015-08-03T00:00:00"/>
        <d v="2015-08-04T00:00:00"/>
        <d v="2015-08-05T00:00:00"/>
        <d v="2015-08-06T00:00:00"/>
        <d v="2015-08-07T00:00:00"/>
        <d v="2015-08-08T00:00:00"/>
        <d v="2015-08-09T00:00:00"/>
        <d v="2015-08-10T00:00:00"/>
        <d v="2015-08-11T00:00:00"/>
        <d v="2015-08-12T00:00:00"/>
        <d v="2015-08-13T00:00:00"/>
        <d v="2015-08-14T00:00:00"/>
        <d v="2015-08-15T00:00:00"/>
        <d v="2015-08-16T00:00:00"/>
        <d v="2015-08-17T00:00:00"/>
        <d v="2015-08-18T00:00:00"/>
        <d v="2015-08-19T00:00:00"/>
        <d v="2015-08-20T00:00:00"/>
        <d v="2015-08-21T00:00:00"/>
        <d v="2015-08-22T00:00:00"/>
        <d v="2015-08-23T00:00:00"/>
        <d v="2015-08-24T00:00:00"/>
        <d v="2015-08-25T00:00:00"/>
        <d v="2015-08-26T00:00:00"/>
        <d v="2015-08-27T00:00:00"/>
        <d v="2015-08-28T00:00:00"/>
        <d v="2015-08-29T00:00:00"/>
        <d v="2015-08-30T00:00:00"/>
        <d v="2015-08-31T00:00:00"/>
        <d v="2015-09-01T00:00:00"/>
        <d v="2015-09-02T00:00:00"/>
        <d v="2015-09-03T00:00:00"/>
        <d v="2015-09-04T00:00:00"/>
        <d v="2015-09-05T00:00:00"/>
        <d v="2015-09-06T00:00:00"/>
        <d v="2015-09-07T00:00:00"/>
        <d v="2015-09-08T00:00:00"/>
        <d v="2015-09-09T00:00:00"/>
        <d v="2015-09-10T00:00:00"/>
        <d v="2015-09-11T00:00:00"/>
        <d v="2015-09-12T00:00:00"/>
        <d v="2015-09-13T00:00:00"/>
        <d v="2015-09-14T00:00:00"/>
        <d v="2015-09-15T00:00:00"/>
        <d v="2015-09-16T00:00:00"/>
        <d v="2015-09-17T00:00:00"/>
        <d v="2015-09-18T00:00:00"/>
        <d v="2015-09-19T00:00:00"/>
        <d v="2015-09-20T00:00:00"/>
        <d v="2015-09-21T00:00:00"/>
        <d v="2015-09-22T00:00:00"/>
        <d v="2015-09-23T00:00:00"/>
        <d v="2015-09-24T00:00:00"/>
        <d v="2015-09-25T00:00:00"/>
        <d v="2015-09-26T00:00:00"/>
        <d v="2015-09-27T00:00:00"/>
        <d v="2015-09-28T00:00:00"/>
        <d v="2015-09-29T00:00:00"/>
        <d v="2015-09-30T00:00:00"/>
        <d v="2015-10-01T00:00:00"/>
        <d v="2015-10-02T00:00:00"/>
        <d v="2015-10-03T00:00:00"/>
        <d v="2015-10-04T00:00:00"/>
        <d v="2015-10-05T00:00:00"/>
        <d v="2015-10-06T00:00:00"/>
        <d v="2015-10-07T00:00:00"/>
        <d v="2015-10-08T00:00:00"/>
        <d v="2015-10-09T00:00:00"/>
        <d v="2015-10-10T00:00:00"/>
        <d v="2015-10-11T00:00:00"/>
        <d v="2015-10-12T00:00:00"/>
        <d v="2015-10-13T00:00:00"/>
        <d v="2015-10-14T00:00:00"/>
        <d v="2015-10-15T00:00:00"/>
        <d v="2015-10-16T00:00:00"/>
        <d v="2015-10-17T00:00:00"/>
        <d v="2015-10-18T00:00:00"/>
        <d v="2015-10-19T00:00:00"/>
        <d v="2015-10-20T00:00:00"/>
        <d v="2015-10-21T00:00:00"/>
        <d v="2015-10-22T00:00:00"/>
        <d v="2015-10-23T00:00:00"/>
        <d v="2015-10-24T00:00:00"/>
        <d v="2015-10-25T00:00:00"/>
        <d v="2015-10-26T00:00:00"/>
        <d v="2015-10-27T00:00:00"/>
        <d v="2015-10-28T00:00:00"/>
        <d v="2015-10-29T00:00:00"/>
        <d v="2015-10-30T00:00:00"/>
        <d v="2015-10-31T00:00:00"/>
        <d v="2015-11-01T00:00:00"/>
        <d v="2015-11-02T00:00:00"/>
        <d v="2015-11-03T00:00:00"/>
        <d v="2015-11-04T00:00:00"/>
        <d v="2015-11-05T00:00:00"/>
        <d v="2015-11-06T00:00:00"/>
        <d v="2015-11-07T00:00:00"/>
        <d v="2015-11-08T00:00:00"/>
        <d v="2015-11-09T00:00:00"/>
        <d v="2015-11-10T00:00:00"/>
        <d v="2015-11-11T00:00:00"/>
        <d v="2015-11-12T00:00:00"/>
        <d v="2015-11-13T00:00:00"/>
        <d v="2015-11-14T00:00:00"/>
        <d v="2015-11-15T00:00:00"/>
        <d v="2015-11-16T00:00:00"/>
        <d v="2015-11-17T00:00:00"/>
        <d v="2015-11-18T00:00:00"/>
        <d v="2015-11-19T00:00:00"/>
        <d v="2015-11-20T00:00:00"/>
        <d v="2015-11-21T00:00:00"/>
        <d v="2015-11-22T00:00:00"/>
        <d v="2015-11-23T00:00:00"/>
        <d v="2015-11-24T00:00:00"/>
        <d v="2015-11-25T00:00:00"/>
        <d v="2015-11-26T00:00:00"/>
        <d v="2015-11-27T00:00:00"/>
        <d v="2015-11-28T00:00:00"/>
        <d v="2015-11-29T00:00:00"/>
        <d v="2015-11-30T00:00:00"/>
        <d v="2015-12-01T00:00:00"/>
        <d v="2015-12-02T00:00:00"/>
        <d v="2015-12-03T00:00:00"/>
        <d v="2015-12-04T00:00:00"/>
        <d v="2015-12-05T00:00:00"/>
        <d v="2015-12-06T00:00:00"/>
        <d v="2015-12-07T00:00:00"/>
        <d v="2015-12-08T00:00:00"/>
        <d v="2015-12-09T00:00:00"/>
        <d v="2015-12-10T00:00:00"/>
        <d v="2015-12-11T00:00:00"/>
        <d v="2015-12-12T00:00:00"/>
        <d v="2015-12-13T00:00:00"/>
        <d v="2015-12-14T00:00:00"/>
        <d v="2015-12-15T00:00:00"/>
        <d v="2015-12-16T00:00:00"/>
        <d v="2015-12-17T00:00:00"/>
        <d v="2015-12-18T00:00:00"/>
        <d v="2015-12-19T00:00:00"/>
        <d v="2015-12-20T00:00:00"/>
        <d v="2015-12-21T00:00:00"/>
        <d v="2015-12-22T00:00:00"/>
        <d v="2015-12-23T00:00:00"/>
        <d v="2015-12-24T00:00:00"/>
        <d v="2015-12-25T00:00:00"/>
        <d v="2015-12-26T00:00:00"/>
        <d v="2015-12-27T00:00:00"/>
        <d v="2015-12-28T00:00:00"/>
        <d v="2015-12-29T00:00:00"/>
        <d v="2015-12-30T00:00:00"/>
        <d v="2015-12-31T00:00:00"/>
        <d v="2016-01-01T00:00:00"/>
        <d v="2016-01-02T00:00:00"/>
        <d v="2016-01-03T00:00:00"/>
        <d v="2016-01-04T00:00:00"/>
        <d v="2016-01-05T00:00:00"/>
        <d v="2016-01-06T00:00:00"/>
        <d v="2016-01-07T00:00:00"/>
        <d v="2016-01-08T00:00:00"/>
        <d v="2016-01-09T00:00:00"/>
        <d v="2016-01-10T00:00:00"/>
        <d v="2016-01-11T00:00:00"/>
        <d v="2016-01-12T00:00:00"/>
        <d v="2016-01-13T00:00:00"/>
        <d v="2016-01-14T00:00:00"/>
        <d v="2016-01-15T00:00:00"/>
        <d v="2016-01-16T00:00:00"/>
        <d v="2016-01-17T00:00:00"/>
        <d v="2016-01-18T00:00:00"/>
        <d v="2016-01-19T00:00:00"/>
        <d v="2016-01-20T00:00:00"/>
        <d v="2016-01-21T00:00:00"/>
        <d v="2016-01-22T00:00:00"/>
        <d v="2016-01-23T00:00:00"/>
        <d v="2016-01-24T00:00:00"/>
        <d v="2016-01-25T00:00:00"/>
        <d v="2016-01-26T00:00:00"/>
        <d v="2016-01-27T00:00:00"/>
        <d v="2016-01-28T00:00:00"/>
        <d v="2016-01-29T00:00:00"/>
        <d v="2016-01-30T00:00:00"/>
        <d v="2016-01-31T00:00:00"/>
        <d v="2016-02-01T00:00:00"/>
        <d v="2016-02-02T00:00:00"/>
        <d v="2016-02-03T00:00:00"/>
        <d v="2016-02-04T00:00:00"/>
        <d v="2016-02-05T00:00:00"/>
        <d v="2016-02-06T00:00:00"/>
        <d v="2016-02-07T00:00:00"/>
        <d v="2016-02-08T00:00:00"/>
        <d v="2016-02-09T00:00:00"/>
        <d v="2016-02-10T00:00:00"/>
        <d v="2016-02-11T00:00:00"/>
        <d v="2016-02-12T00:00:00"/>
        <d v="2016-02-13T00:00:00"/>
        <d v="2016-02-14T00:00:00"/>
        <d v="2016-02-15T00:00:00"/>
        <d v="2016-02-16T00:00:00"/>
        <d v="2016-02-17T00:00:00"/>
        <d v="2016-02-18T00:00:00"/>
        <d v="2016-02-19T00:00:00"/>
        <d v="2016-02-20T00:00:00"/>
        <d v="2016-02-21T00:00:00"/>
        <d v="2016-02-22T00:00:00"/>
        <d v="2016-02-23T00:00:00"/>
        <d v="2016-02-24T00:00:00"/>
        <d v="2016-02-25T00:00:00"/>
        <d v="2016-02-26T00:00:00"/>
        <d v="2016-02-27T00:00:00"/>
        <d v="2016-02-28T00:00:00"/>
        <d v="2016-02-29T00:00:00"/>
        <d v="2016-03-01T00:00:00"/>
        <d v="2016-03-02T00:00:00"/>
        <d v="2016-03-03T00:00:00"/>
        <d v="2016-03-04T00:00:00"/>
        <d v="2016-03-05T00:00:00"/>
        <d v="2016-03-06T00:00:00"/>
        <d v="2016-03-07T00:00:00"/>
        <d v="2016-03-08T00:00:00"/>
        <d v="2016-03-09T00:00:00"/>
        <d v="2016-03-10T00:00:00"/>
        <d v="2016-03-11T00:00:00"/>
        <d v="2016-03-12T00:00:00"/>
        <d v="2016-03-13T00:00:00"/>
        <d v="2016-03-14T00:00:00"/>
        <d v="2016-03-15T00:00:00"/>
        <d v="2016-03-16T00:00:00"/>
        <d v="2016-03-17T00:00:00"/>
        <d v="2016-03-18T00:00:00"/>
        <d v="2016-03-19T00:00:00"/>
        <d v="2016-03-20T00:00:00"/>
        <d v="2016-03-21T00:00:00"/>
        <d v="2016-03-22T00:00:00"/>
        <d v="2016-03-23T00:00:00"/>
        <d v="2016-03-24T00:00:00"/>
        <d v="2016-03-25T00:00:00"/>
        <d v="2016-03-26T00:00:00"/>
        <d v="2016-03-27T00:00:00"/>
        <d v="2016-03-28T00:00:00"/>
        <d v="2016-03-29T00:00:00"/>
        <d v="2016-03-30T00:00:00"/>
        <d v="2016-03-31T00:00:00"/>
        <d v="2016-04-01T00:00:00"/>
        <d v="2016-04-02T00:00:00"/>
        <d v="2016-04-03T00:00:00"/>
        <d v="2016-04-04T00:00:00"/>
        <d v="2016-04-05T00:00:00"/>
        <d v="2016-04-06T00:00:00"/>
        <d v="2016-04-07T00:00:00"/>
        <d v="2016-04-08T00:00:00"/>
        <d v="2016-04-09T00:00:00"/>
        <d v="2016-04-10T00:00:00"/>
        <d v="2016-04-11T00:00:00"/>
        <d v="2016-04-12T00:00:00"/>
        <d v="2016-04-13T00:00:00"/>
        <d v="2016-04-14T00:00:00"/>
        <d v="2016-04-15T00:00:00"/>
        <d v="2016-04-16T00:00:00"/>
        <d v="2016-04-17T00:00:00"/>
        <d v="2016-04-18T00:00:00"/>
        <d v="2016-04-19T00:00:00"/>
        <d v="2016-04-20T00:00:00"/>
        <d v="2016-04-21T00:00:00"/>
        <d v="2016-04-22T00:00:00"/>
        <d v="2016-04-23T00:00:00"/>
        <d v="2016-04-24T00:00:00"/>
        <d v="2016-04-25T00:00:00"/>
        <d v="2016-04-26T00:00:00"/>
        <d v="2016-04-27T00:00:00"/>
        <d v="2016-04-28T00:00:00"/>
        <d v="2016-04-29T00:00:00"/>
        <d v="2016-04-30T00:00:00"/>
        <d v="2016-05-01T00:00:00"/>
        <d v="2016-05-02T00:00:00"/>
        <d v="2016-05-03T00:00:00"/>
        <d v="2016-05-04T00:00:00"/>
        <d v="2016-05-05T00:00:00"/>
        <d v="2016-05-06T00:00:00"/>
        <d v="2016-05-07T00:00:00"/>
        <d v="2016-05-08T00:00:00"/>
        <d v="2016-05-09T00:00:00"/>
        <d v="2016-05-10T00:00:00"/>
        <d v="2016-05-11T00:00:00"/>
        <d v="2016-05-12T00:00:00"/>
        <d v="2016-05-13T00:00:00"/>
        <d v="2016-05-14T00:00:00"/>
        <d v="2016-05-15T00:00:00"/>
        <d v="2016-05-16T00:00:00"/>
        <d v="2016-05-17T00:00:00"/>
        <d v="2016-05-18T00:00:00"/>
        <d v="2016-05-19T00:00:00"/>
        <d v="2016-05-20T00:00:00"/>
        <d v="2016-05-21T00:00:00"/>
        <d v="2016-05-22T00:00:00"/>
        <d v="2016-05-23T00:00:00"/>
        <d v="2016-05-24T00:00:00"/>
        <d v="2016-05-25T00:00:00"/>
        <d v="2016-05-26T00:00:00"/>
        <d v="2016-05-27T00:00:00"/>
        <d v="2016-05-28T00:00:00"/>
        <d v="2016-05-29T00:00:00"/>
        <d v="2016-05-30T00:00:00"/>
        <d v="2016-05-31T00:00:00"/>
        <d v="2016-06-01T00:00:00"/>
        <d v="2016-06-02T00:00:00"/>
        <d v="2016-06-03T00:00:00"/>
        <d v="2016-06-04T00:00:00"/>
        <d v="2016-06-05T00:00:00"/>
        <d v="2016-06-06T00:00:00"/>
        <d v="2016-06-07T00:00:00"/>
        <d v="2016-06-08T00:00:00"/>
        <d v="2016-06-09T00:00:00"/>
        <d v="2016-06-10T00:00:00"/>
        <d v="2016-06-11T00:00:00"/>
        <d v="2016-06-12T00:00:00"/>
        <d v="2016-06-13T00:00:00"/>
        <d v="2016-06-14T00:00:00"/>
        <d v="2016-06-15T00:00:00"/>
        <d v="2016-06-16T00:00:00"/>
        <d v="2016-06-17T00:00:00"/>
        <d v="2016-06-18T00:00:00"/>
        <d v="2016-06-19T00:00:00"/>
        <d v="2016-06-20T00:00:00"/>
        <d v="2016-06-21T00:00:00"/>
        <d v="2016-06-22T00:00:00"/>
        <d v="2016-06-23T00:00:00"/>
        <d v="2016-06-24T00:00:00"/>
        <d v="2016-06-25T00:00:00"/>
        <d v="2016-06-26T00:00:00"/>
        <d v="2016-06-27T00:00:00"/>
        <d v="2016-06-28T00:00:00"/>
        <d v="2016-06-29T00:00:00"/>
        <d v="2016-06-30T00:00:00"/>
        <d v="2016-07-01T00:00:00"/>
        <d v="2016-07-02T00:00:00"/>
        <d v="2016-07-03T00:00:00"/>
        <d v="2016-07-04T00:00:00"/>
        <d v="2016-07-05T00:00:00"/>
        <d v="2016-07-06T00:00:00"/>
        <d v="2016-07-07T00:00:00"/>
        <d v="2016-07-08T00:00:00"/>
        <d v="2016-07-09T00:00:00"/>
        <d v="2016-07-10T00:00:00"/>
        <d v="2016-07-11T00:00:00"/>
        <d v="2016-07-12T00:00:00"/>
        <d v="2016-07-13T00:00:00"/>
        <d v="2016-07-14T00:00:00"/>
        <d v="2016-07-15T00:00:00"/>
        <d v="2016-07-16T00:00:00"/>
        <d v="2016-07-17T00:00:00"/>
        <d v="2016-07-18T00:00:00"/>
        <d v="2016-07-19T00:00:00"/>
        <d v="2016-07-20T00:00:00"/>
        <d v="2016-07-21T00:00:00"/>
        <d v="2016-07-22T00:00:00"/>
        <d v="2016-07-23T00:00:00"/>
        <d v="2016-07-24T00:00:00"/>
        <d v="2016-07-25T00:00:00"/>
        <d v="2016-07-26T00:00:00"/>
        <d v="2016-07-27T00:00:00"/>
        <d v="2016-07-28T00:00:00"/>
        <d v="2016-07-29T00:00:00"/>
        <d v="2016-07-30T00:00:00"/>
        <d v="2016-07-31T00:00:00"/>
        <d v="2016-08-01T00:00:00"/>
        <d v="2016-08-02T00:00:00"/>
        <d v="2016-08-03T00:00:00"/>
        <d v="2016-08-04T00:00:00"/>
        <d v="2016-08-05T00:00:00"/>
        <d v="2016-08-06T00:00:00"/>
        <d v="2016-08-07T00:00:00"/>
        <d v="2016-08-08T00:00:00"/>
        <d v="2016-08-09T00:00:00"/>
        <d v="2016-08-10T00:00:00"/>
        <d v="2016-08-11T00:00:00"/>
        <d v="2016-08-12T00:00:00"/>
        <d v="2016-08-13T00:00:00"/>
        <d v="2016-08-14T00:00:00"/>
        <d v="2016-08-15T00:00:00"/>
        <d v="2016-08-16T00:00:00"/>
        <d v="2016-08-17T00:00:00"/>
        <d v="2016-08-18T00:00:00"/>
        <d v="2016-08-19T00:00:00"/>
        <d v="2016-08-20T00:00:00"/>
        <d v="2016-08-21T00:00:00"/>
        <d v="2016-08-22T00:00:00"/>
        <d v="2016-08-23T00:00:00"/>
        <d v="2016-08-24T00:00:00"/>
        <d v="2016-08-25T00:00:00"/>
        <d v="2016-08-26T00:00:00"/>
        <d v="2016-08-27T00:00:00"/>
        <d v="2016-08-28T00:00:00"/>
        <d v="2016-08-29T00:00:00"/>
        <d v="2016-08-30T00:00:00"/>
        <d v="2016-08-31T00:00:00"/>
        <d v="2016-09-01T00:00:00"/>
        <d v="2016-09-02T00:00:00"/>
        <d v="2016-09-03T00:00:00"/>
        <d v="2016-09-04T00:00:00"/>
        <d v="2016-09-05T00:00:00"/>
        <d v="2016-09-06T00:00:00"/>
        <d v="2016-09-07T00:00:00"/>
        <d v="2016-09-08T00:00:00"/>
        <d v="2016-09-09T00:00:00"/>
        <d v="2016-09-10T00:00:00"/>
        <d v="2016-09-11T00:00:00"/>
        <d v="2016-09-12T00:00:00"/>
        <d v="2016-09-13T00:00:00"/>
        <d v="2016-09-14T00:00:00"/>
        <d v="2016-09-15T00:00:00"/>
        <d v="2016-09-16T00:00:00"/>
        <d v="2016-09-17T00:00:00"/>
        <d v="2016-09-18T00:00:00"/>
        <d v="2016-09-19T00:00:00"/>
        <d v="2016-09-20T00:00:00"/>
        <d v="2016-09-21T00:00:00"/>
        <d v="2016-09-22T00:00:00"/>
        <d v="2016-09-23T00:00:00"/>
        <d v="2016-09-24T00:00:00"/>
        <d v="2016-09-25T00:00:00"/>
        <d v="2016-09-26T00:00:00"/>
        <d v="2016-09-27T00:00:00"/>
        <d v="2016-09-28T00:00:00"/>
        <d v="2016-09-29T00:00:00"/>
        <d v="2016-09-30T00:00:00"/>
        <d v="2016-10-01T00:00:00"/>
        <d v="2016-10-02T00:00:00"/>
        <d v="2016-10-03T00:00:00"/>
        <d v="2016-10-04T00:00:00"/>
        <d v="2016-10-05T00:00:00"/>
        <d v="2016-10-06T00:00:00"/>
        <d v="2016-10-07T00:00:00"/>
        <d v="2016-10-08T00:00:00"/>
        <d v="2016-10-09T00:00:00"/>
        <d v="2016-10-10T00:00:00"/>
        <d v="2016-10-11T00:00:00"/>
        <d v="2016-10-12T00:00:00"/>
        <d v="2016-10-13T00:00:00"/>
        <d v="2016-10-14T00:00:00"/>
        <d v="2016-10-15T00:00:00"/>
        <d v="2016-10-16T00:00:00"/>
        <d v="2016-10-17T00:00:00"/>
        <d v="2016-10-18T00:00:00"/>
        <d v="2016-10-19T00:00:00"/>
        <d v="2016-10-20T00:00:00"/>
        <d v="2016-10-21T00:00:00"/>
        <d v="2016-10-22T00:00:00"/>
        <d v="2016-10-23T00:00:00"/>
        <d v="2016-10-24T00:00:00"/>
        <d v="2016-10-25T00:00:00"/>
        <d v="2016-10-26T00:00:00"/>
        <d v="2016-10-27T00:00:00"/>
        <d v="2016-10-28T00:00:00"/>
        <d v="2016-10-29T00:00:00"/>
        <d v="2016-10-30T00:00:00"/>
        <d v="2016-10-31T00:00:00"/>
        <d v="2016-11-01T00:00:00"/>
        <d v="2016-11-02T00:00:00"/>
        <d v="2016-11-03T00:00:00"/>
        <d v="2016-11-04T00:00:00"/>
        <d v="2016-11-05T00:00:00"/>
        <d v="2016-11-06T00:00:00"/>
        <d v="2016-11-07T00:00:00"/>
        <d v="2016-11-08T00:00:00"/>
        <d v="2016-11-09T00:00:00"/>
        <d v="2016-11-10T00:00:00"/>
        <d v="2016-11-11T00:00:00"/>
        <d v="2016-11-12T00:00:00"/>
        <d v="2016-11-13T00:00:00"/>
        <d v="2016-11-14T00:00:00"/>
        <d v="2016-11-15T00:00:00"/>
        <d v="2016-11-16T00:00:00"/>
        <d v="2016-11-17T00:00:00"/>
        <d v="2016-11-18T00:00:00"/>
        <d v="2016-11-19T00:00:00"/>
        <d v="2016-11-20T00:00:00"/>
        <d v="2016-11-21T00:00:00"/>
        <d v="2016-11-22T00:00:00"/>
        <d v="2016-11-23T00:00:00"/>
        <d v="2016-11-24T00:00:00"/>
        <d v="2016-11-25T00:00:00"/>
        <d v="2016-11-26T00:00:00"/>
        <d v="2016-11-27T00:00:00"/>
        <d v="2016-11-28T00:00:00"/>
        <d v="2016-11-29T00:00:00"/>
        <d v="2016-11-30T00:00:00"/>
        <d v="2016-12-01T00:00:00"/>
        <d v="2016-12-02T00:00:00"/>
        <d v="2016-12-03T00:00:00"/>
        <d v="2016-12-04T00:00:00"/>
        <d v="2016-12-05T00:00:00"/>
        <d v="2016-12-06T00:00:00"/>
        <d v="2016-12-07T00:00:00"/>
        <d v="2016-12-08T00:00:00"/>
        <d v="2016-12-09T00:00:00"/>
        <d v="2016-12-10T00:00:00"/>
        <d v="2016-12-11T00:00:00"/>
        <d v="2016-12-12T00:00:00"/>
        <d v="2016-12-13T00:00:00"/>
        <d v="2016-12-14T00:00:00"/>
        <d v="2016-12-15T00:00:00"/>
        <d v="2016-12-16T00:00:00"/>
        <d v="2016-12-17T00:00:00"/>
        <d v="2016-12-18T00:00:00"/>
        <d v="2016-12-19T00:00:00"/>
        <d v="2016-12-20T00:00:00"/>
        <d v="2016-12-21T00:00:00"/>
        <d v="2016-12-22T00:00:00"/>
        <d v="2016-12-23T00:00:00"/>
        <d v="2016-12-24T00:00:00"/>
        <d v="2016-12-25T00:00:00"/>
        <d v="2016-12-26T00:00:00"/>
        <d v="2016-12-27T00:00:00"/>
        <d v="2016-12-28T00:00:00"/>
        <d v="2016-12-29T00:00:00"/>
        <d v="2016-12-30T00:00:00"/>
        <d v="2016-12-31T00:00:00"/>
        <d v="2017-01-01T00:00:00"/>
        <d v="2017-01-02T00:00:00"/>
        <d v="2017-01-03T00:00:00"/>
        <d v="2017-01-04T00:00:00"/>
        <d v="2017-01-05T00:00:00"/>
        <d v="2017-01-06T00:00:00"/>
        <d v="2017-01-07T00:00:00"/>
        <d v="2017-01-08T00:00:00"/>
        <d v="2017-01-09T00:00:00"/>
        <d v="2017-01-10T00:00:00"/>
        <d v="2017-01-11T00:00:00"/>
        <d v="2017-01-12T00:00:00"/>
        <d v="2017-01-13T00:00:00"/>
        <d v="2017-01-14T00:00:00"/>
        <d v="2017-01-15T00:00:00"/>
        <d v="2017-01-16T00:00:00"/>
        <d v="2017-01-17T00:00:00"/>
        <d v="2017-01-18T00:00:00"/>
        <d v="2017-01-19T00:00:00"/>
        <d v="2017-01-20T00:00:00"/>
        <d v="2017-01-21T00:00:00"/>
        <d v="2017-01-22T00:00:00"/>
        <d v="2017-01-23T00:00:00"/>
        <d v="2017-01-24T00:00:00"/>
        <d v="2017-01-25T00:00:00"/>
        <d v="2017-01-26T00:00:00"/>
        <d v="2017-01-27T00:00:00"/>
        <d v="2017-01-28T00:00:00"/>
        <d v="2017-01-29T00:00:00"/>
        <d v="2017-01-30T00:00:00"/>
        <d v="2017-01-31T00:00:00"/>
        <d v="2017-02-01T00:00:00"/>
        <d v="2017-02-02T00:00:00"/>
        <d v="2017-02-03T00:00:00"/>
        <d v="2017-02-04T00:00:00"/>
        <d v="2017-02-05T00:00:00"/>
        <d v="2017-02-06T00:00:00"/>
        <d v="2017-02-07T00:00:00"/>
        <d v="2017-02-08T00:00:00"/>
        <d v="2017-02-09T00:00:00"/>
        <d v="2017-02-10T00:00:00"/>
        <d v="2017-02-11T00:00:00"/>
        <d v="2017-02-12T00:00:00"/>
        <d v="2017-02-13T00:00:00"/>
        <d v="2017-02-14T00:00:00"/>
        <d v="2017-02-15T00:00:00"/>
        <d v="2017-02-16T00:00:00"/>
        <d v="2017-02-17T00:00:00"/>
        <d v="2017-02-18T00:00:00"/>
        <d v="2017-02-19T00:00:00"/>
        <d v="2017-02-20T00:00:00"/>
        <d v="2017-02-21T00:00:00"/>
        <d v="2017-02-22T00:00:00"/>
        <d v="2017-02-23T00:00:00"/>
        <d v="2017-02-24T00:00:00"/>
        <d v="2017-02-25T00:00:00"/>
        <d v="2017-02-26T00:00:00"/>
        <d v="2017-02-27T00:00:00"/>
        <d v="2017-02-28T00:00:00"/>
        <d v="2017-03-01T00:00:00"/>
        <d v="2017-03-02T00:00:00"/>
        <d v="2017-03-03T00:00:00"/>
        <d v="2017-03-04T00:00:00"/>
        <d v="2017-03-05T00:00:00"/>
        <d v="2017-03-06T00:00:00"/>
        <d v="2017-03-07T00:00:00"/>
        <d v="2017-03-08T00:00:00"/>
        <d v="2017-03-09T00:00:00"/>
        <d v="2017-03-10T00:00:00"/>
        <d v="2017-03-11T00:00:00"/>
        <d v="2017-03-12T00:00:00"/>
        <d v="2017-03-13T00:00:00"/>
        <d v="2017-03-14T00:00:00"/>
        <d v="2017-03-15T00:00:00"/>
        <d v="2017-03-16T00:00:00"/>
        <d v="2017-03-17T00:00:00"/>
        <d v="2017-03-18T00:00:00"/>
        <d v="2017-03-19T00:00:00"/>
        <d v="2017-03-20T00:00:00"/>
        <d v="2017-03-21T00:00:00"/>
        <d v="2017-03-22T00:00:00"/>
        <d v="2017-03-23T00:00:00"/>
        <d v="2017-03-24T00:00:00"/>
        <d v="2017-03-25T00:00:00"/>
        <d v="2017-03-26T00:00:00"/>
        <d v="2017-03-27T00:00:00"/>
        <d v="2017-03-28T00:00:00"/>
        <d v="2017-03-29T00:00:00"/>
        <d v="2017-03-30T00:00:00"/>
        <d v="2017-03-31T00:00:00"/>
        <d v="2017-04-01T00:00:00"/>
        <d v="2017-04-02T00:00:00"/>
        <d v="2017-04-03T00:00:00"/>
        <d v="2017-04-04T00:00:00"/>
        <d v="2017-04-05T00:00:00"/>
        <d v="2017-04-06T00:00:00"/>
        <d v="2017-04-07T00:00:00"/>
        <d v="2017-04-08T00:00:00"/>
        <d v="2017-04-09T00:00:00"/>
        <d v="2017-04-10T00:00:00"/>
        <d v="2017-04-11T00:00:00"/>
        <d v="2017-04-12T00:00:00"/>
        <d v="2017-04-13T00:00:00"/>
        <d v="2017-04-14T00:00:00"/>
        <d v="2017-04-15T00:00:00"/>
        <d v="2017-04-16T00:00:00"/>
        <d v="2017-04-17T00:00:00"/>
        <d v="2017-04-18T00:00:00"/>
        <d v="2017-04-19T00:00:00"/>
        <d v="2017-04-20T00:00:00"/>
        <d v="2017-04-21T00:00:00"/>
        <d v="2017-04-22T00:00:00"/>
        <d v="2017-04-23T00:00:00"/>
        <d v="2017-04-24T00:00:00"/>
        <d v="2017-04-25T00:00:00"/>
        <d v="2017-04-26T00:00:00"/>
        <d v="2017-04-27T00:00:00"/>
        <d v="2017-04-28T00:00:00"/>
        <d v="2017-04-29T00:00:00"/>
        <d v="2017-04-30T00:00:00"/>
        <d v="2017-05-01T00:00:00"/>
        <d v="2017-05-02T00:00:00"/>
        <d v="2017-05-03T00:00:00"/>
        <d v="2017-05-04T00:00:00"/>
        <d v="2017-05-05T00:00:00"/>
        <d v="2017-05-06T00:00:00"/>
        <d v="2017-05-07T00:00:00"/>
        <d v="2017-05-08T00:00:00"/>
        <d v="2017-05-09T00:00:00"/>
        <d v="2017-05-10T00:00:00"/>
        <d v="2017-05-11T00:00:00"/>
        <d v="2017-05-12T00:00:00"/>
        <d v="2017-05-13T00:00:00"/>
        <d v="2017-05-14T00:00:00"/>
        <d v="2017-05-15T00:00:00"/>
        <d v="2017-05-16T00:00:00"/>
        <d v="2017-05-17T00:00:00"/>
        <d v="2017-05-18T00:00:00"/>
        <d v="2017-05-19T00:00:00"/>
        <d v="2017-05-20T00:00:00"/>
        <d v="2017-05-21T00:00:00"/>
        <d v="2017-05-22T00:00:00"/>
        <d v="2017-05-23T00:00:00"/>
        <d v="2017-05-24T00:00:00"/>
        <d v="2017-05-25T00:00:00"/>
        <d v="2017-05-26T00:00:00"/>
        <d v="2017-05-27T00:00:00"/>
        <d v="2017-05-28T00:00:00"/>
        <d v="2017-05-29T00:00:00"/>
        <d v="2017-05-30T00:00:00"/>
        <d v="2017-05-31T00:00:00"/>
        <d v="2017-06-01T00:00:00"/>
        <d v="2017-06-02T00:00:00"/>
        <d v="2017-06-03T00:00:00"/>
        <d v="2017-06-04T00:00:00"/>
        <d v="2017-06-05T00:00:00"/>
        <d v="2017-06-06T00:00:00"/>
        <d v="2017-06-07T00:00:00"/>
        <d v="2017-06-08T00:00:00"/>
        <d v="2017-06-09T00:00:00"/>
        <d v="2017-06-10T00:00:00"/>
        <d v="2017-06-11T00:00:00"/>
        <d v="2017-06-12T00:00:00"/>
        <d v="2017-06-13T00:00:00"/>
        <d v="2017-06-14T00:00:00"/>
        <d v="2017-06-15T00:00:00"/>
        <d v="2017-06-16T00:00:00"/>
        <d v="2017-06-17T00:00:00"/>
        <d v="2017-06-18T00:00:00"/>
        <d v="2017-06-19T00:00:00"/>
        <d v="2017-06-20T00:00:00"/>
        <d v="2017-06-21T00:00:00"/>
        <d v="2017-06-22T00:00:00"/>
        <d v="2017-06-23T00:00:00"/>
        <d v="2017-06-24T00:00:00"/>
        <d v="2017-06-25T00:00:00"/>
        <d v="2017-06-26T00:00:00"/>
        <d v="2017-06-27T00:00:00"/>
        <d v="2017-06-28T00:00:00"/>
        <d v="2017-06-29T00:00:00"/>
        <d v="2017-06-30T00:00:00"/>
        <d v="2017-07-01T00:00:00"/>
        <d v="2017-07-02T00:00:00"/>
        <d v="2017-07-03T00:00:00"/>
        <d v="2017-07-04T00:00:00"/>
        <d v="2017-07-05T00:00:00"/>
        <d v="2017-07-06T00:00:00"/>
        <d v="2017-07-07T00:00:00"/>
        <d v="2017-07-08T00:00:00"/>
        <d v="2017-07-09T00:00:00"/>
        <d v="2017-07-10T00:00:00"/>
        <d v="2017-07-11T00:00:00"/>
        <d v="2017-07-12T00:00:00"/>
        <d v="2017-07-13T00:00:00"/>
        <d v="2017-07-14T00:00:00"/>
        <d v="2017-07-15T00:00:00"/>
        <d v="2017-07-16T00:00:00"/>
        <d v="2017-07-17T00:00:00"/>
        <d v="2017-07-18T00:00:00"/>
        <d v="2017-07-19T00:00:00"/>
        <d v="2017-07-20T00:00:00"/>
        <d v="2017-07-21T00:00:00"/>
        <d v="2017-07-22T00:00:00"/>
        <d v="2017-07-23T00:00:00"/>
        <d v="2017-07-24T00:00:00"/>
        <d v="2017-07-25T00:00:00"/>
        <d v="2017-07-26T00:00:00"/>
        <d v="2017-07-27T00:00:00"/>
        <d v="2017-07-28T00:00:00"/>
        <d v="2017-07-29T00:00:00"/>
        <d v="2017-07-30T00:00:00"/>
        <d v="2017-07-31T00:00:00"/>
        <d v="2017-08-01T00:00:00"/>
        <d v="2017-08-02T00:00:00"/>
        <d v="2017-08-03T00:00:00"/>
        <d v="2017-08-04T00:00:00"/>
        <d v="2017-08-05T00:00:00"/>
        <d v="2017-08-06T00:00:00"/>
        <d v="2017-08-07T00:00:00"/>
        <d v="2017-08-08T00:00:00"/>
        <d v="2017-08-09T00:00:00"/>
        <d v="2017-08-10T00:00:00"/>
        <d v="2017-08-11T00:00:00"/>
        <d v="2017-08-12T00:00:00"/>
        <d v="2017-08-13T00:00:00"/>
        <d v="2017-08-14T00:00:00"/>
        <d v="2017-08-15T00:00:00"/>
        <d v="2017-08-16T00:00:00"/>
        <d v="2017-08-17T00:00:00"/>
        <d v="2017-08-18T00:00:00"/>
        <d v="2017-08-19T00:00:00"/>
        <d v="2017-08-20T00:00:00"/>
        <d v="2017-08-21T00:00:00"/>
        <d v="2017-08-22T00:00:00"/>
        <d v="2017-08-23T00:00:00"/>
        <d v="2017-08-24T00:00:00"/>
        <d v="2017-08-25T00:00:00"/>
        <d v="2017-08-26T00:00:00"/>
        <d v="2017-08-27T00:00:00"/>
        <d v="2017-08-28T00:00:00"/>
        <d v="2017-08-29T00:00:00"/>
        <d v="2017-08-30T00:00:00"/>
        <d v="2017-08-31T00:00:00"/>
        <d v="2017-09-01T00:00:00"/>
        <d v="2017-09-02T00:00:00"/>
        <d v="2017-09-03T00:00:00"/>
        <d v="2017-09-04T00:00:00"/>
        <d v="2017-09-05T00:00:00"/>
        <d v="2017-09-06T00:00:00"/>
        <d v="2017-09-07T00:00:00"/>
        <d v="2017-09-08T00:00:00"/>
        <d v="2017-09-09T00:00:00"/>
        <d v="2017-09-10T00:00:00"/>
        <d v="2017-09-11T00:00:00"/>
        <d v="2017-09-12T00:00:00"/>
        <d v="2017-09-13T00:00:00"/>
        <d v="2017-09-14T00:00:00"/>
        <d v="2017-09-15T00:00:00"/>
        <d v="2017-09-16T00:00:00"/>
        <d v="2017-09-17T00:00:00"/>
        <d v="2017-09-18T00:00:00"/>
        <d v="2017-09-19T00:00:00"/>
        <d v="2017-09-20T00:00:00"/>
        <d v="2017-09-21T00:00:00"/>
        <d v="2017-09-22T00:00:00"/>
        <d v="2017-09-23T00:00:00"/>
        <d v="2017-09-24T00:00:00"/>
        <d v="2017-09-25T00:00:00"/>
        <d v="2017-09-26T00:00:00"/>
        <d v="2017-09-27T00:00:00"/>
        <d v="2017-09-28T00:00:00"/>
        <d v="2017-09-29T00:00:00"/>
        <d v="2017-09-30T00:00:00"/>
        <d v="2017-10-01T00:00:00"/>
        <d v="2017-10-02T00:00:00"/>
        <d v="2017-10-03T00:00:00"/>
        <d v="2017-10-04T00:00:00"/>
        <d v="2017-10-05T00:00:00"/>
        <d v="2017-10-06T00:00:00"/>
        <d v="2017-10-07T00:00:00"/>
        <d v="2017-10-08T00:00:00"/>
        <d v="2017-10-09T00:00:00"/>
        <d v="2017-10-10T00:00:00"/>
        <d v="2017-10-11T00:00:00"/>
        <d v="2017-10-12T00:00:00"/>
        <d v="2017-10-13T00:00:00"/>
        <d v="2017-10-14T00:00:00"/>
        <d v="2017-10-15T00:00:00"/>
        <d v="2017-10-16T00:00:00"/>
        <d v="2017-10-17T00:00:00"/>
        <d v="2017-10-18T00:00:00"/>
        <d v="2017-10-19T00:00:00"/>
        <d v="2017-10-20T00:00:00"/>
        <d v="2017-10-21T00:00:00"/>
        <d v="2017-10-22T00:00:00"/>
        <d v="2017-10-23T00:00:00"/>
        <d v="2017-10-24T00:00:00"/>
        <d v="2017-10-25T00:00:00"/>
        <d v="2017-10-26T00:00:00"/>
        <d v="2017-10-27T00:00:00"/>
        <d v="2017-10-28T00:00:00"/>
        <d v="2017-10-29T00:00:00"/>
        <d v="2017-10-30T00:00:00"/>
        <d v="2017-10-31T00:00:00"/>
        <d v="2017-11-01T00:00:00"/>
        <d v="2017-11-02T00:00:00"/>
        <d v="2017-11-03T00:00:00"/>
        <d v="2017-11-04T00:00:00"/>
        <d v="2017-11-05T00:00:00"/>
        <d v="2017-11-06T00:00:00"/>
        <d v="2017-11-07T00:00:00"/>
        <d v="2017-11-08T00:00:00"/>
        <d v="2017-11-09T00:00:00"/>
        <d v="2017-11-10T00:00:00"/>
        <d v="2017-11-11T00:00:00"/>
        <d v="2017-11-12T00:00:00"/>
        <d v="2017-11-13T00:00:00"/>
        <d v="2017-11-14T00:00:00"/>
        <d v="2017-11-15T00:00:00"/>
        <d v="2017-11-16T00:00:00"/>
        <d v="2017-11-17T00:00:00"/>
        <d v="2017-11-18T00:00:00"/>
        <d v="2017-11-19T00:00:00"/>
        <d v="2017-11-20T00:00:00"/>
        <d v="2017-11-21T00:00:00"/>
        <d v="2017-11-22T00:00:00"/>
        <d v="2017-11-23T00:00:00"/>
        <d v="2017-11-24T00:00:00"/>
        <d v="2017-11-25T00:00:00"/>
        <d v="2017-11-26T00:00:00"/>
        <d v="2017-11-27T00:00:00"/>
        <d v="2017-11-28T00:00:00"/>
        <d v="2017-11-29T00:00:00"/>
        <d v="2017-11-30T00:00:00"/>
        <d v="2017-12-01T00:00:00"/>
        <d v="2017-12-02T00:00:00"/>
        <d v="2017-12-03T00:00:00"/>
        <d v="2017-12-04T00:00:00"/>
        <d v="2017-12-05T00:00:00"/>
        <d v="2017-12-06T00:00:00"/>
        <d v="2017-12-07T00:00:00"/>
        <d v="2017-12-08T00:00:00"/>
        <d v="2017-12-09T00:00:00"/>
        <d v="2017-12-10T00:00:00"/>
        <d v="2017-12-11T00:00:00"/>
        <d v="2017-12-12T00:00:00"/>
        <d v="2017-12-13T00:00:00"/>
        <d v="2017-12-14T00:00:00"/>
        <d v="2017-12-15T00:00:00"/>
        <d v="2017-12-16T00:00:00"/>
        <d v="2017-12-17T00:00:00"/>
        <d v="2017-12-18T00:00:00"/>
        <d v="2017-12-19T00:00:00"/>
        <d v="2017-12-20T00:00:00"/>
        <d v="2017-12-21T00:00:00"/>
        <d v="2017-12-22T00:00:00"/>
        <d v="2017-12-23T00:00:00"/>
        <d v="2017-12-24T00:00:00"/>
        <d v="2017-12-25T00:00:00"/>
        <d v="2017-12-26T00:00:00"/>
        <d v="2017-12-27T00:00:00"/>
        <d v="2017-12-28T00:00:00"/>
        <d v="2017-12-29T00:00:00"/>
        <d v="2017-12-30T00:00:00"/>
        <d v="2017-12-31T00:00:00"/>
        <d v="2018-01-01T00:00:00"/>
        <d v="2018-01-02T00:00:00"/>
        <d v="2018-01-03T00:00:00"/>
        <d v="2018-01-04T00:00:00"/>
        <d v="2018-01-05T00:00:00"/>
        <d v="2018-01-06T00:00:00"/>
        <d v="2018-01-07T00:00:00"/>
        <d v="2018-01-08T00:00:00"/>
        <d v="2018-01-09T00:00:00"/>
        <d v="2018-01-10T00:00:00"/>
        <d v="2018-01-11T00:00:00"/>
        <d v="2018-01-12T00:00:00"/>
        <d v="2018-01-13T00:00:00"/>
        <d v="2018-01-14T00:00:00"/>
        <d v="2018-01-15T00:00:00"/>
        <d v="2018-01-16T00:00:00"/>
        <d v="2018-01-17T00:00:00"/>
        <d v="2018-01-18T00:00:00"/>
        <d v="2018-01-19T00:00:00"/>
        <d v="2018-01-20T00:00:00"/>
        <d v="2018-01-21T00:00:00"/>
        <d v="2018-01-22T00:00:00"/>
        <d v="2018-01-23T00:00:00"/>
        <d v="2018-01-24T00:00:00"/>
        <d v="2018-01-25T00:00:00"/>
        <d v="2018-01-26T00:00:00"/>
        <d v="2018-01-27T00:00:00"/>
        <d v="2018-01-28T00:00:00"/>
        <d v="2018-01-29T00:00:00"/>
        <d v="2018-01-30T00:00:00"/>
        <d v="2018-01-31T00:00:00"/>
        <d v="2018-02-01T00:00:00"/>
        <d v="2018-02-02T00:00:00"/>
        <d v="2018-02-03T00:00:00"/>
        <d v="2018-02-04T00:00:00"/>
        <d v="2018-02-05T00:00:00"/>
        <d v="2018-02-06T00:00:00"/>
        <d v="2018-02-07T00:00:00"/>
        <d v="2018-02-08T00:00:00"/>
        <d v="2018-02-09T00:00:00"/>
        <d v="2018-02-10T00:00:00"/>
        <d v="2018-02-11T00:00:00"/>
        <d v="2018-02-12T00:00:00"/>
        <d v="2018-02-13T00:00:00"/>
        <d v="2018-02-14T00:00:00"/>
        <d v="2018-02-15T00:00:00"/>
        <d v="2018-02-16T00:00:00"/>
        <d v="2018-02-17T00:00:00"/>
        <d v="2018-02-18T00:00:00"/>
        <d v="2018-02-19T00:00:00"/>
        <d v="2018-02-20T00:00:00"/>
        <d v="2018-02-21T00:00:00"/>
        <d v="2018-02-22T00:00:00"/>
        <d v="2018-02-23T00:00:00"/>
        <d v="2018-02-24T00:00:00"/>
        <d v="2018-02-25T00:00:00"/>
        <d v="2018-02-26T00:00:00"/>
        <d v="2018-02-27T00:00:00"/>
        <d v="2018-02-28T00:00:00"/>
        <d v="2018-03-01T00:00:00"/>
        <d v="2018-03-02T00:00:00"/>
        <d v="2018-03-03T00:00:00"/>
        <d v="2018-03-04T00:00:00"/>
        <d v="2018-03-05T00:00:00"/>
        <d v="2018-03-06T00:00:00"/>
        <d v="2018-03-07T00:00:00"/>
        <d v="2018-03-08T00:00:00"/>
        <d v="2018-03-09T00:00:00"/>
        <d v="2018-03-10T00:00:00"/>
        <d v="2018-03-11T00:00:00"/>
        <d v="2018-03-12T00:00:00"/>
        <d v="2018-03-13T00:00:00"/>
        <d v="2018-03-14T00:00:00"/>
        <d v="2018-03-15T00:00:00"/>
        <d v="2018-03-16T00:00:00"/>
        <d v="2018-03-17T00:00:00"/>
        <d v="2018-03-18T00:00:00"/>
        <d v="2018-03-19T00:00:00"/>
        <d v="2018-03-20T00:00:00"/>
        <d v="2018-03-21T00:00:00"/>
        <d v="2018-03-22T00:00:00"/>
        <d v="2018-03-23T00:00:00"/>
        <d v="2018-03-24T00:00:00"/>
        <d v="2018-03-25T00:00:00"/>
        <d v="2018-03-26T00:00:00"/>
        <d v="2018-03-27T00:00:00"/>
        <d v="2018-03-28T00:00:00"/>
        <d v="2018-03-29T00:00:00"/>
        <d v="2018-03-30T00:00:00"/>
        <d v="2018-03-31T00:00:00"/>
        <d v="2018-04-01T00:00:00"/>
        <d v="2018-04-02T00:00:00"/>
        <d v="2018-04-03T00:00:00"/>
        <d v="2018-04-04T00:00:00"/>
        <d v="2018-04-05T00:00:00"/>
        <d v="2018-04-06T00:00:00"/>
        <d v="2018-04-07T00:00:00"/>
        <d v="2018-04-08T00:00:00"/>
        <d v="2018-04-09T00:00:00"/>
        <d v="2018-04-10T00:00:00"/>
        <d v="2018-04-11T00:00:00"/>
        <d v="2018-04-12T00:00:00"/>
        <d v="2018-04-13T00:00:00"/>
        <d v="2018-04-14T00:00:00"/>
        <d v="2018-04-15T00:00:00"/>
        <d v="2018-04-16T00:00:00"/>
        <d v="2018-04-17T00:00:00"/>
        <d v="2018-04-18T00:00:00"/>
        <d v="2018-04-19T00:00:00"/>
        <d v="2018-04-20T00:00:00"/>
        <d v="2018-04-21T00:00:00"/>
        <d v="2018-04-22T00:00:00"/>
        <d v="2018-04-23T00:00:00"/>
        <d v="2018-04-24T00:00:00"/>
        <d v="2018-04-25T00:00:00"/>
        <d v="2018-04-26T00:00:00"/>
        <d v="2018-04-27T00:00:00"/>
        <d v="2018-04-28T00:00:00"/>
        <d v="2018-04-29T00:00:00"/>
        <d v="2018-04-30T00:00:00"/>
        <d v="2018-05-01T00:00:00"/>
        <d v="2018-05-02T00:00:00"/>
        <d v="2018-05-03T00:00:00"/>
        <d v="2018-05-04T00:00:00"/>
        <d v="2018-05-05T00:00:00"/>
        <d v="2018-05-06T00:00:00"/>
        <d v="2018-05-07T00:00:00"/>
        <d v="2018-05-08T00:00:00"/>
        <d v="2018-05-09T00:00:00"/>
        <d v="2018-05-10T00:00:00"/>
        <d v="2018-05-11T00:00:00"/>
        <d v="2018-05-12T00:00:00"/>
        <d v="2018-05-13T00:00:00"/>
        <d v="2018-05-14T00:00:00"/>
        <d v="2018-05-15T00:00:00"/>
        <d v="2018-05-16T00:00:00"/>
        <d v="2018-05-17T00:00:00"/>
        <d v="2018-05-18T00:00:00"/>
        <d v="2018-05-19T00:00:00"/>
        <d v="2018-05-20T00:00:00"/>
        <d v="2018-05-21T00:00:00"/>
        <d v="2018-05-22T00:00:00"/>
        <d v="2018-05-23T00:00:00"/>
        <d v="2018-05-24T00:00:00"/>
        <d v="2018-05-25T00:00:00"/>
        <d v="2018-05-26T00:00:00"/>
        <d v="2018-05-27T00:00:00"/>
        <d v="2018-05-28T00:00:00"/>
        <d v="2018-05-29T00:00:00"/>
        <d v="2018-05-30T00:00:00"/>
        <d v="2018-05-31T00:00:00"/>
        <d v="2018-06-01T00:00:00"/>
        <d v="2018-06-02T00:00:00"/>
        <d v="2018-06-03T00:00:00"/>
        <d v="2018-06-04T00:00:00"/>
        <d v="2018-06-05T00:00:00"/>
        <d v="2018-06-06T00:00:00"/>
        <d v="2018-06-07T00:00:00"/>
        <d v="2018-06-08T00:00:00"/>
        <d v="2018-06-09T00:00:00"/>
        <d v="2018-06-10T00:00:00"/>
        <d v="2018-06-11T00:00:00"/>
        <d v="2018-06-12T00:00:00"/>
        <d v="2018-06-13T00:00:00"/>
        <d v="2018-06-14T00:00:00"/>
        <d v="2018-06-15T00:00:00"/>
        <d v="2018-06-16T00:00:00"/>
        <d v="2018-06-17T00:00:00"/>
        <d v="2018-06-18T00:00:00"/>
        <d v="2018-06-19T00:00:00"/>
        <d v="2018-06-20T00:00:00"/>
        <d v="2018-06-21T00:00:00"/>
        <d v="2018-06-22T00:00:00"/>
        <d v="2018-06-23T00:00:00"/>
        <d v="2018-06-24T00:00:00"/>
        <d v="2018-06-25T00:00:00"/>
        <d v="2018-06-26T00:00:00"/>
        <d v="2018-06-27T00:00:00"/>
        <d v="2018-06-28T00:00:00"/>
        <d v="2018-06-29T00:00:00"/>
        <d v="2018-06-30T00:00:00"/>
        <d v="2018-07-01T00:00:00"/>
        <d v="2018-07-02T00:00:00"/>
        <d v="2018-07-03T00:00:00"/>
        <d v="2018-07-04T00:00:00"/>
        <d v="2018-07-05T00:00:00"/>
        <d v="2018-07-06T00:00:00"/>
        <d v="2018-07-07T00:00:00"/>
        <d v="2018-07-08T00:00:00"/>
        <d v="2018-07-09T00:00:00"/>
        <d v="2018-07-10T00:00:00"/>
        <d v="2018-07-11T00:00:00"/>
        <d v="2018-07-12T00:00:00"/>
        <d v="2018-07-13T00:00:00"/>
        <d v="2018-07-14T00:00:00"/>
        <d v="2018-07-15T00:00:00"/>
        <d v="2018-07-16T00:00:00"/>
        <d v="2018-07-17T00:00:00"/>
        <d v="2018-07-18T00:00:00"/>
        <d v="2018-07-19T00:00:00"/>
        <d v="2018-07-20T00:00:00"/>
        <d v="2018-07-21T00:00:00"/>
        <d v="2018-07-22T00:00:00"/>
        <d v="2018-07-23T00:00:00"/>
        <d v="2018-07-24T00:00:00"/>
        <d v="2018-07-25T00:00:00"/>
        <d v="2018-07-26T00:00:00"/>
        <d v="2018-07-27T00:00:00"/>
        <d v="2018-07-28T00:00:00"/>
        <d v="2018-07-29T00:00:00"/>
        <d v="2018-07-30T00:00:00"/>
        <d v="2018-07-31T00:00:00"/>
        <d v="2018-08-01T00:00:00"/>
        <d v="2018-08-02T00:00:00"/>
        <d v="2018-08-03T00:00:00"/>
        <d v="2018-08-04T00:00:00"/>
        <d v="2018-08-05T00:00:00"/>
        <d v="2018-08-06T00:00:00"/>
        <d v="2018-08-07T00:00:00"/>
        <d v="2018-08-08T00:00:00"/>
        <d v="2018-08-09T00:00:00"/>
        <d v="2018-08-10T00:00:00"/>
        <d v="2018-08-11T00:00:00"/>
        <d v="2018-08-12T00:00:00"/>
        <d v="2018-08-13T00:00:00"/>
        <d v="2018-08-14T00:00:00"/>
        <d v="2018-08-15T00:00:00"/>
        <d v="2018-08-16T00:00:00"/>
        <d v="2018-08-17T00:00:00"/>
        <d v="2018-08-18T00:00:00"/>
        <d v="2018-08-19T00:00:00"/>
        <d v="2018-08-20T00:00:00"/>
        <d v="2018-08-21T00:00:00"/>
        <d v="2018-08-22T00:00:00"/>
        <d v="2018-08-23T00:00:00"/>
        <d v="2018-08-24T00:00:00"/>
        <d v="2018-08-25T00:00:00"/>
        <d v="2018-08-26T00:00:00"/>
        <d v="2018-08-27T00:00:00"/>
        <d v="2018-08-28T00:00:00"/>
        <d v="2018-08-29T00:00:00"/>
        <d v="2018-08-30T00:00:00"/>
        <d v="2018-08-31T00:00:00"/>
        <d v="2018-09-01T00:00:00"/>
        <d v="2018-09-02T00:00:00"/>
        <d v="2018-09-03T00:00:00"/>
        <d v="2018-09-04T00:00:00"/>
        <d v="2018-09-05T00:00:00"/>
        <d v="2018-09-06T00:00:00"/>
        <d v="2018-09-07T00:00:00"/>
        <d v="2018-09-08T00:00:00"/>
        <d v="2018-09-09T00:00:00"/>
        <d v="2018-09-10T00:00:00"/>
        <d v="2018-09-11T00:00:00"/>
        <d v="2018-09-12T00:00:00"/>
        <d v="2018-09-13T00:00:00"/>
        <d v="2018-09-14T00:00:00"/>
        <d v="2018-09-15T00:00:00"/>
        <d v="2018-09-16T00:00:00"/>
        <d v="2018-09-17T00:00:00"/>
        <d v="2018-09-18T00:00:00"/>
        <d v="2018-09-19T00:00:00"/>
        <d v="2018-09-20T00:00:00"/>
        <d v="2018-09-21T00:00:00"/>
        <d v="2018-09-22T00:00:00"/>
        <d v="2018-09-23T00:00:00"/>
        <d v="2018-09-24T00:00:00"/>
        <d v="2018-09-25T00:00:00"/>
        <d v="2018-09-26T00:00:00"/>
        <d v="2018-09-27T00:00:00"/>
        <d v="2018-09-28T00:00:00"/>
        <d v="2018-09-29T00:00:00"/>
        <d v="2018-09-30T00:00:00"/>
        <d v="2018-10-01T00:00:00"/>
        <d v="2018-10-02T00:00:00"/>
        <d v="2018-10-03T00:00:00"/>
        <d v="2018-10-04T00:00:00"/>
        <d v="2018-10-05T00:00:00"/>
        <d v="2018-10-06T00:00:00"/>
        <d v="2018-10-07T00:00:00"/>
        <d v="2018-10-08T00:00:00"/>
        <d v="2018-10-09T00:00:00"/>
        <d v="2018-10-10T00:00:00"/>
        <d v="2018-10-11T00:00:00"/>
        <d v="2018-10-12T00:00:00"/>
        <d v="2018-10-13T00:00:00"/>
        <d v="2018-10-14T00:00:00"/>
        <d v="2018-10-15T00:00:00"/>
        <d v="2018-10-16T00:00:00"/>
        <d v="2018-10-17T00:00:00"/>
        <d v="2018-10-18T00:00:00"/>
        <d v="2018-10-19T00:00:00"/>
        <d v="2018-10-20T00:00:00"/>
        <d v="2018-10-21T00:00:00"/>
        <d v="2018-10-22T00:00:00"/>
        <d v="2018-10-23T00:00:00"/>
        <d v="2018-10-24T00:00:00"/>
        <d v="2018-10-25T00:00:00"/>
        <d v="2018-10-26T00:00:00"/>
        <d v="2018-10-27T00:00:00"/>
        <d v="2018-10-28T00:00:00"/>
        <d v="2018-10-29T00:00:00"/>
        <d v="2018-10-30T00:00:00"/>
        <d v="2018-10-31T00:00:00"/>
        <d v="2018-11-01T00:00:00"/>
        <d v="2018-11-02T00:00:00"/>
        <d v="2018-11-03T00:00:00"/>
        <d v="2018-11-04T00:00:00"/>
        <d v="2018-11-05T00:00:00"/>
        <d v="2018-11-06T00:00:00"/>
        <d v="2018-11-07T00:00:00"/>
        <d v="2018-11-08T00:00:00"/>
        <d v="2018-11-09T00:00:00"/>
        <d v="2018-11-10T00:00:00"/>
        <d v="2018-11-11T00:00:00"/>
        <d v="2018-11-12T00:00:00"/>
        <d v="2018-11-13T00:00:00"/>
        <d v="2018-11-14T00:00:00"/>
        <d v="2018-11-15T00:00:00"/>
        <d v="2018-11-16T00:00:00"/>
        <d v="2018-11-17T00:00:00"/>
        <d v="2018-11-18T00:00:00"/>
        <d v="2018-11-19T00:00:00"/>
        <d v="2018-11-20T00:00:00"/>
        <d v="2018-11-21T00:00:00"/>
        <d v="2018-11-22T00:00:00"/>
        <d v="2018-11-23T00:00:00"/>
        <d v="2018-11-24T00:00:00"/>
        <d v="2018-11-25T00:00:00"/>
        <d v="2018-11-26T00:00:00"/>
        <d v="2018-11-27T00:00:00"/>
        <d v="2018-11-28T00:00:00"/>
        <d v="2018-11-29T00:00:00"/>
        <d v="2018-11-30T00:00:00"/>
        <d v="2018-12-01T00:00:00"/>
        <d v="2018-12-02T00:00:00"/>
        <d v="2018-12-03T00:00:00"/>
        <d v="2018-12-04T00:00:00"/>
        <d v="2018-12-05T00:00:00"/>
        <d v="2018-12-06T00:00:00"/>
        <d v="2018-12-07T00:00:00"/>
        <d v="2018-12-08T00:00:00"/>
        <d v="2018-12-09T00:00:00"/>
        <d v="2018-12-10T00:00:00"/>
        <d v="2018-12-11T00:00:00"/>
        <d v="2018-12-12T00:00:00"/>
        <d v="2018-12-13T00:00:00"/>
        <d v="2018-12-14T00:00:00"/>
        <d v="2018-12-15T00:00:00"/>
        <d v="2018-12-16T00:00:00"/>
        <d v="2018-12-17T00:00:00"/>
        <d v="2018-12-18T00:00:00"/>
        <d v="2018-12-19T00:00:00"/>
        <d v="2018-12-20T00:00:00"/>
        <d v="2018-12-21T00:00:00"/>
        <d v="2018-12-22T00:00:00"/>
        <d v="2018-12-23T00:00:00"/>
        <d v="2018-12-24T00:00:00"/>
        <d v="2018-12-25T00:00:00"/>
        <d v="2018-12-26T00:00:00"/>
        <d v="2018-12-27T00:00:00"/>
        <d v="2018-12-28T00:00:00"/>
        <d v="2018-12-29T00:00:00"/>
        <d v="2018-12-30T00:00:00"/>
        <d v="2018-12-31T00:00:00"/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  <d v="2019-02-05T00:00:00"/>
        <d v="2019-02-06T00:00:00"/>
        <d v="2019-02-07T00:00:00"/>
        <d v="2019-02-08T00:00:00"/>
        <d v="2019-02-09T00:00:00"/>
        <d v="2019-02-10T00:00:00"/>
        <d v="2019-02-11T00:00:00"/>
        <d v="2019-02-12T00:00:00"/>
        <d v="2019-02-13T00:00:00"/>
        <d v="2019-02-14T00:00:00"/>
        <d v="2019-02-15T00:00:00"/>
        <d v="2019-02-16T00:00:00"/>
        <d v="2019-02-17T00:00:00"/>
        <d v="2019-02-18T00:00:00"/>
        <d v="2019-02-19T00:00:00"/>
        <d v="2019-02-20T00:00:00"/>
        <d v="2019-02-21T00:00:00"/>
        <d v="2019-02-22T00:00:00"/>
        <d v="2019-02-23T00:00:00"/>
        <d v="2019-02-24T00:00:00"/>
        <d v="2019-02-25T00:00:00"/>
        <d v="2019-02-26T00:00:00"/>
        <d v="2019-02-27T00:00:00"/>
        <d v="2019-02-28T00:00:00"/>
      </sharedItems>
      <fieldGroup par="9" base="0">
        <rangePr groupBy="months" startDate="2015-01-01T00:00:00" endDate="2019-03-01T00:00:00"/>
        <groupItems count="14">
          <s v="&lt;01.01.2015"/>
          <s v="sty"/>
          <s v="lut"/>
          <s v="mar"/>
          <s v="kwi"/>
          <s v="maj"/>
          <s v="cze"/>
          <s v="lip"/>
          <s v="sie"/>
          <s v="wrz"/>
          <s v="paź"/>
          <s v="lis"/>
          <s v="gru"/>
          <s v="&gt;01.03.2019"/>
        </groupItems>
      </fieldGroup>
    </cacheField>
    <cacheField name="Dzień tyg." numFmtId="14">
      <sharedItems/>
    </cacheField>
    <cacheField name="Aleja Zwycięstwa" numFmtId="0">
      <sharedItems containsString="0" containsBlank="1" containsNumber="1" minValue="1" maxValue="2086"/>
    </cacheField>
    <cacheField name="Zwycięstwa/Bernadowska" numFmtId="0">
      <sharedItems containsSemiMixedTypes="0" containsString="0" containsNumber="1" minValue="8" maxValue="2396"/>
    </cacheField>
    <cacheField name="Władysława IV" numFmtId="0">
      <sharedItems containsString="0" containsBlank="1" containsNumber="1" minValue="19" maxValue="1317"/>
    </cacheField>
    <cacheField name="Górskiego" numFmtId="0">
      <sharedItems containsSemiMixedTypes="0" containsString="0" containsNumber="1" minValue="0" maxValue="389"/>
    </cacheField>
    <cacheField name="Wiśniewskiego" numFmtId="0">
      <sharedItems containsSemiMixedTypes="0" containsString="0" containsNumber="1" containsInteger="1" minValue="7" maxValue="1618"/>
    </cacheField>
    <cacheField name="Morska" numFmtId="0">
      <sharedItems containsString="0" containsBlank="1" containsNumber="1" minValue="0" maxValue="393"/>
    </cacheField>
    <cacheField name="Morska Nowy" numFmtId="0">
      <sharedItems containsBlank="1" containsMixedTypes="1" containsNumber="1" minValue="0" maxValue="1656"/>
    </cacheField>
    <cacheField name="Lata" numFmtId="0" databaseField="0">
      <fieldGroup base="0">
        <rangePr groupBy="years" startDate="2015-01-01T00:00:00" endDate="2019-03-01T00:00:00"/>
        <groupItems count="7">
          <s v="&lt;01.01.2015"/>
          <s v="2015"/>
          <s v="2016"/>
          <s v="2017"/>
          <s v="2018"/>
          <s v="2019"/>
          <s v="&gt;01.03.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20">
  <r>
    <x v="0"/>
    <s v="czwartek"/>
    <m/>
    <n v="89"/>
    <m/>
    <n v="12"/>
    <n v="24"/>
    <m/>
    <n v="11"/>
  </r>
  <r>
    <x v="1"/>
    <s v="piątek"/>
    <m/>
    <n v="82"/>
    <m/>
    <n v="10"/>
    <n v="41"/>
    <m/>
    <n v="22"/>
  </r>
  <r>
    <x v="2"/>
    <s v="sobota"/>
    <m/>
    <n v="85"/>
    <m/>
    <n v="6"/>
    <n v="24"/>
    <m/>
    <n v="15"/>
  </r>
  <r>
    <x v="3"/>
    <s v="niedziela"/>
    <m/>
    <n v="177"/>
    <m/>
    <n v="19"/>
    <n v="79"/>
    <m/>
    <n v="37"/>
  </r>
  <r>
    <x v="4"/>
    <s v="poniedziałek"/>
    <m/>
    <n v="198"/>
    <m/>
    <n v="20"/>
    <n v="79"/>
    <m/>
    <n v="63"/>
  </r>
  <r>
    <x v="5"/>
    <s v="wtorek"/>
    <m/>
    <n v="99"/>
    <m/>
    <n v="13"/>
    <n v="64"/>
    <m/>
    <n v="19"/>
  </r>
  <r>
    <x v="6"/>
    <s v="środa"/>
    <m/>
    <n v="89"/>
    <m/>
    <n v="10"/>
    <n v="58"/>
    <m/>
    <n v="26"/>
  </r>
  <r>
    <x v="7"/>
    <s v="czwartek"/>
    <m/>
    <n v="96"/>
    <m/>
    <n v="29"/>
    <n v="83"/>
    <m/>
    <n v="36"/>
  </r>
  <r>
    <x v="8"/>
    <s v="piątek"/>
    <m/>
    <n v="74"/>
    <m/>
    <n v="9"/>
    <n v="56"/>
    <m/>
    <n v="27"/>
  </r>
  <r>
    <x v="9"/>
    <s v="sobota"/>
    <m/>
    <n v="77"/>
    <m/>
    <n v="4"/>
    <n v="32"/>
    <m/>
    <n v="28"/>
  </r>
  <r>
    <x v="10"/>
    <s v="niedziela"/>
    <m/>
    <n v="45"/>
    <m/>
    <n v="2"/>
    <n v="15"/>
    <m/>
    <n v="4"/>
  </r>
  <r>
    <x v="11"/>
    <s v="poniedziałek"/>
    <m/>
    <n v="126"/>
    <m/>
    <n v="15"/>
    <n v="69"/>
    <m/>
    <n v="46"/>
  </r>
  <r>
    <x v="12"/>
    <s v="wtorek"/>
    <m/>
    <n v="146"/>
    <m/>
    <n v="22"/>
    <n v="80"/>
    <m/>
    <n v="47"/>
  </r>
  <r>
    <x v="13"/>
    <s v="środa"/>
    <m/>
    <n v="223"/>
    <m/>
    <n v="27"/>
    <n v="106"/>
    <m/>
    <n v="72"/>
  </r>
  <r>
    <x v="14"/>
    <s v="czwartek"/>
    <m/>
    <n v="219"/>
    <m/>
    <n v="23"/>
    <n v="116"/>
    <m/>
    <n v="111"/>
  </r>
  <r>
    <x v="15"/>
    <s v="piątek"/>
    <m/>
    <n v="228"/>
    <m/>
    <n v="23"/>
    <n v="108"/>
    <m/>
    <n v="30"/>
  </r>
  <r>
    <x v="16"/>
    <s v="sobota"/>
    <m/>
    <n v="140"/>
    <m/>
    <n v="17"/>
    <n v="66"/>
    <m/>
    <n v="26"/>
  </r>
  <r>
    <x v="17"/>
    <s v="niedziela"/>
    <m/>
    <n v="273"/>
    <m/>
    <n v="25"/>
    <n v="109"/>
    <m/>
    <n v="64"/>
  </r>
  <r>
    <x v="18"/>
    <s v="poniedziałek"/>
    <m/>
    <n v="186"/>
    <m/>
    <n v="20"/>
    <n v="116"/>
    <m/>
    <n v="76"/>
  </r>
  <r>
    <x v="19"/>
    <s v="wtorek"/>
    <m/>
    <n v="122"/>
    <m/>
    <n v="9"/>
    <n v="79"/>
    <m/>
    <n v="568"/>
  </r>
  <r>
    <x v="20"/>
    <s v="środa"/>
    <m/>
    <n v="112"/>
    <m/>
    <n v="17"/>
    <n v="74"/>
    <m/>
    <n v="575"/>
  </r>
  <r>
    <x v="21"/>
    <s v="czwartek"/>
    <m/>
    <n v="153"/>
    <m/>
    <n v="30"/>
    <n v="76"/>
    <m/>
    <n v="69"/>
  </r>
  <r>
    <x v="22"/>
    <s v="piątek"/>
    <m/>
    <n v="174"/>
    <m/>
    <n v="29"/>
    <n v="85"/>
    <m/>
    <n v="69"/>
  </r>
  <r>
    <x v="23"/>
    <s v="sobota"/>
    <m/>
    <n v="163"/>
    <m/>
    <n v="24"/>
    <n v="77"/>
    <m/>
    <n v="44"/>
  </r>
  <r>
    <x v="24"/>
    <s v="niedziela"/>
    <m/>
    <n v="158"/>
    <m/>
    <n v="20"/>
    <n v="72"/>
    <m/>
    <n v="18"/>
  </r>
  <r>
    <x v="25"/>
    <s v="poniedziałek"/>
    <m/>
    <n v="179"/>
    <m/>
    <n v="18"/>
    <n v="99"/>
    <m/>
    <n v="44"/>
  </r>
  <r>
    <x v="26"/>
    <s v="wtorek"/>
    <m/>
    <n v="83"/>
    <m/>
    <n v="15"/>
    <n v="92"/>
    <m/>
    <n v="39"/>
  </r>
  <r>
    <x v="27"/>
    <s v="środa"/>
    <m/>
    <n v="166"/>
    <m/>
    <n v="23"/>
    <n v="101"/>
    <m/>
    <n v="67"/>
  </r>
  <r>
    <x v="28"/>
    <s v="czwartek"/>
    <m/>
    <n v="198"/>
    <m/>
    <n v="16"/>
    <n v="97"/>
    <m/>
    <n v="70"/>
  </r>
  <r>
    <x v="29"/>
    <s v="piątek"/>
    <m/>
    <n v="163"/>
    <m/>
    <n v="22"/>
    <n v="86"/>
    <m/>
    <n v="61"/>
  </r>
  <r>
    <x v="30"/>
    <s v="sobota"/>
    <m/>
    <n v="105"/>
    <m/>
    <n v="21"/>
    <n v="66"/>
    <m/>
    <n v="42"/>
  </r>
  <r>
    <x v="31"/>
    <s v="niedziela"/>
    <m/>
    <n v="100"/>
    <m/>
    <n v="8"/>
    <n v="58"/>
    <m/>
    <n v="8"/>
  </r>
  <r>
    <x v="32"/>
    <s v="poniedziałek"/>
    <m/>
    <n v="131"/>
    <m/>
    <n v="28"/>
    <n v="96"/>
    <m/>
    <n v="51"/>
  </r>
  <r>
    <x v="33"/>
    <s v="wtorek"/>
    <m/>
    <n v="147"/>
    <m/>
    <n v="17"/>
    <n v="99"/>
    <m/>
    <n v="74"/>
  </r>
  <r>
    <x v="34"/>
    <s v="środa"/>
    <m/>
    <n v="130"/>
    <m/>
    <n v="27"/>
    <n v="77"/>
    <m/>
    <n v="42"/>
  </r>
  <r>
    <x v="35"/>
    <s v="czwartek"/>
    <m/>
    <n v="131"/>
    <m/>
    <n v="19"/>
    <n v="81"/>
    <m/>
    <n v="73"/>
  </r>
  <r>
    <x v="36"/>
    <s v="piątek"/>
    <m/>
    <n v="148"/>
    <m/>
    <n v="20"/>
    <n v="70"/>
    <m/>
    <n v="46"/>
  </r>
  <r>
    <x v="37"/>
    <s v="sobota"/>
    <m/>
    <n v="102"/>
    <m/>
    <n v="17"/>
    <n v="38"/>
    <m/>
    <n v="26"/>
  </r>
  <r>
    <x v="38"/>
    <s v="niedziela"/>
    <m/>
    <n v="88"/>
    <m/>
    <n v="3"/>
    <n v="32"/>
    <m/>
    <n v="6"/>
  </r>
  <r>
    <x v="39"/>
    <s v="poniedziałek"/>
    <m/>
    <n v="164"/>
    <m/>
    <n v="24"/>
    <n v="73"/>
    <m/>
    <n v="82"/>
  </r>
  <r>
    <x v="40"/>
    <s v="wtorek"/>
    <m/>
    <n v="265"/>
    <m/>
    <n v="28"/>
    <n v="126"/>
    <m/>
    <n v="85"/>
  </r>
  <r>
    <x v="41"/>
    <s v="środa"/>
    <m/>
    <n v="242"/>
    <m/>
    <n v="32"/>
    <n v="128"/>
    <m/>
    <n v="80"/>
  </r>
  <r>
    <x v="42"/>
    <s v="czwartek"/>
    <m/>
    <n v="208"/>
    <m/>
    <n v="23"/>
    <n v="133"/>
    <m/>
    <n v="77"/>
  </r>
  <r>
    <x v="43"/>
    <s v="piątek"/>
    <m/>
    <n v="253"/>
    <m/>
    <n v="27"/>
    <n v="106"/>
    <m/>
    <n v="91"/>
  </r>
  <r>
    <x v="44"/>
    <s v="sobota"/>
    <m/>
    <n v="224"/>
    <m/>
    <n v="30"/>
    <n v="87"/>
    <m/>
    <n v="74"/>
  </r>
  <r>
    <x v="45"/>
    <s v="niedziela"/>
    <m/>
    <n v="150"/>
    <m/>
    <n v="16"/>
    <n v="42"/>
    <m/>
    <n v="32"/>
  </r>
  <r>
    <x v="46"/>
    <s v="poniedziałek"/>
    <m/>
    <n v="194"/>
    <m/>
    <n v="24"/>
    <n v="107"/>
    <m/>
    <n v="50"/>
  </r>
  <r>
    <x v="47"/>
    <s v="wtorek"/>
    <m/>
    <n v="218"/>
    <m/>
    <n v="31"/>
    <n v="85"/>
    <m/>
    <n v="72"/>
  </r>
  <r>
    <x v="48"/>
    <s v="środa"/>
    <m/>
    <n v="216"/>
    <m/>
    <n v="22"/>
    <n v="112"/>
    <m/>
    <n v="48"/>
  </r>
  <r>
    <x v="49"/>
    <s v="czwartek"/>
    <m/>
    <n v="244"/>
    <m/>
    <n v="30"/>
    <n v="112"/>
    <m/>
    <n v="66"/>
  </r>
  <r>
    <x v="50"/>
    <s v="piątek"/>
    <m/>
    <n v="254"/>
    <m/>
    <n v="46"/>
    <n v="129"/>
    <m/>
    <n v="81"/>
  </r>
  <r>
    <x v="51"/>
    <s v="sobota"/>
    <m/>
    <n v="322"/>
    <m/>
    <n v="49"/>
    <n v="161"/>
    <m/>
    <n v="110"/>
  </r>
  <r>
    <x v="52"/>
    <s v="niedziela"/>
    <m/>
    <n v="291"/>
    <m/>
    <n v="42"/>
    <n v="140"/>
    <m/>
    <n v="89"/>
  </r>
  <r>
    <x v="53"/>
    <s v="poniedziałek"/>
    <m/>
    <n v="274"/>
    <m/>
    <n v="34"/>
    <n v="143"/>
    <m/>
    <n v="103"/>
  </r>
  <r>
    <x v="54"/>
    <s v="wtorek"/>
    <m/>
    <n v="326"/>
    <m/>
    <n v="37"/>
    <n v="170"/>
    <m/>
    <n v="109"/>
  </r>
  <r>
    <x v="55"/>
    <s v="środa"/>
    <m/>
    <n v="351"/>
    <m/>
    <n v="54"/>
    <n v="178"/>
    <m/>
    <n v="129"/>
  </r>
  <r>
    <x v="56"/>
    <s v="czwartek"/>
    <m/>
    <n v="244"/>
    <m/>
    <n v="37"/>
    <n v="151"/>
    <m/>
    <n v="107"/>
  </r>
  <r>
    <x v="57"/>
    <s v="piątek"/>
    <m/>
    <n v="277"/>
    <m/>
    <n v="37"/>
    <n v="179"/>
    <m/>
    <n v="105"/>
  </r>
  <r>
    <x v="58"/>
    <s v="sobota"/>
    <m/>
    <n v="366"/>
    <m/>
    <n v="57"/>
    <n v="133"/>
    <m/>
    <n v="101"/>
  </r>
  <r>
    <x v="59"/>
    <s v="niedziela"/>
    <m/>
    <n v="358"/>
    <m/>
    <n v="38"/>
    <n v="141"/>
    <m/>
    <n v="79"/>
  </r>
  <r>
    <x v="60"/>
    <s v="poniedziałek"/>
    <m/>
    <n v="248"/>
    <m/>
    <n v="33"/>
    <n v="159"/>
    <m/>
    <n v="93"/>
  </r>
  <r>
    <x v="61"/>
    <s v="wtorek"/>
    <m/>
    <n v="200"/>
    <m/>
    <n v="27"/>
    <n v="113"/>
    <m/>
    <n v="55"/>
  </r>
  <r>
    <x v="62"/>
    <s v="środa"/>
    <m/>
    <n v="179"/>
    <m/>
    <n v="20"/>
    <n v="115"/>
    <m/>
    <n v="71"/>
  </r>
  <r>
    <x v="63"/>
    <s v="czwartek"/>
    <m/>
    <n v="262"/>
    <m/>
    <n v="41"/>
    <n v="159"/>
    <m/>
    <n v="123"/>
  </r>
  <r>
    <x v="64"/>
    <s v="piątek"/>
    <m/>
    <n v="218"/>
    <m/>
    <n v="21"/>
    <n v="142"/>
    <m/>
    <n v="75"/>
  </r>
  <r>
    <x v="65"/>
    <s v="sobota"/>
    <m/>
    <n v="268"/>
    <m/>
    <n v="32"/>
    <n v="155"/>
    <m/>
    <n v="111"/>
  </r>
  <r>
    <x v="66"/>
    <s v="niedziela"/>
    <m/>
    <n v="853"/>
    <m/>
    <n v="74"/>
    <n v="366"/>
    <m/>
    <n v="238"/>
  </r>
  <r>
    <x v="67"/>
    <s v="poniedziałek"/>
    <m/>
    <n v="362"/>
    <m/>
    <n v="50"/>
    <n v="258"/>
    <m/>
    <n v="162"/>
  </r>
  <r>
    <x v="68"/>
    <s v="wtorek"/>
    <m/>
    <n v="453"/>
    <m/>
    <n v="73"/>
    <n v="293"/>
    <m/>
    <n v="190"/>
  </r>
  <r>
    <x v="69"/>
    <s v="środa"/>
    <m/>
    <n v="361"/>
    <m/>
    <n v="42"/>
    <n v="222"/>
    <m/>
    <n v="145"/>
  </r>
  <r>
    <x v="70"/>
    <s v="czwartek"/>
    <m/>
    <n v="294"/>
    <m/>
    <n v="53"/>
    <n v="231"/>
    <m/>
    <n v="130"/>
  </r>
  <r>
    <x v="71"/>
    <s v="piątek"/>
    <m/>
    <n v="326"/>
    <m/>
    <n v="65"/>
    <n v="231"/>
    <m/>
    <n v="118"/>
  </r>
  <r>
    <x v="72"/>
    <s v="sobota"/>
    <m/>
    <n v="356"/>
    <m/>
    <n v="80"/>
    <n v="156"/>
    <m/>
    <n v="136"/>
  </r>
  <r>
    <x v="73"/>
    <s v="niedziela"/>
    <m/>
    <n v="361"/>
    <m/>
    <n v="69"/>
    <n v="146"/>
    <m/>
    <n v="102"/>
  </r>
  <r>
    <x v="74"/>
    <s v="poniedziałek"/>
    <m/>
    <n v="382"/>
    <m/>
    <n v="52"/>
    <n v="257"/>
    <m/>
    <n v="177"/>
  </r>
  <r>
    <x v="75"/>
    <s v="wtorek"/>
    <m/>
    <n v="645"/>
    <m/>
    <n v="77"/>
    <n v="376"/>
    <m/>
    <n v="218"/>
  </r>
  <r>
    <x v="76"/>
    <s v="środa"/>
    <m/>
    <n v="603"/>
    <m/>
    <n v="76"/>
    <n v="353"/>
    <m/>
    <n v="207"/>
  </r>
  <r>
    <x v="77"/>
    <s v="czwartek"/>
    <m/>
    <n v="612"/>
    <m/>
    <n v="83"/>
    <n v="337"/>
    <m/>
    <n v="254"/>
  </r>
  <r>
    <x v="78"/>
    <s v="piątek"/>
    <m/>
    <n v="454"/>
    <m/>
    <n v="71"/>
    <n v="285"/>
    <m/>
    <n v="163"/>
  </r>
  <r>
    <x v="79"/>
    <s v="sobota"/>
    <m/>
    <n v="83"/>
    <m/>
    <n v="20"/>
    <n v="63"/>
    <m/>
    <n v="34"/>
  </r>
  <r>
    <x v="80"/>
    <s v="niedziela"/>
    <m/>
    <n v="281"/>
    <m/>
    <n v="56"/>
    <n v="167"/>
    <m/>
    <n v="106"/>
  </r>
  <r>
    <x v="81"/>
    <s v="poniedziałek"/>
    <m/>
    <n v="446"/>
    <m/>
    <n v="60"/>
    <n v="281"/>
    <m/>
    <n v="176"/>
  </r>
  <r>
    <x v="82"/>
    <s v="wtorek"/>
    <m/>
    <n v="559"/>
    <m/>
    <n v="77"/>
    <n v="347"/>
    <m/>
    <n v="226"/>
  </r>
  <r>
    <x v="83"/>
    <s v="środa"/>
    <m/>
    <n v="503"/>
    <m/>
    <n v="74"/>
    <n v="294"/>
    <m/>
    <n v="209"/>
  </r>
  <r>
    <x v="84"/>
    <s v="czwartek"/>
    <m/>
    <n v="323"/>
    <m/>
    <n v="42"/>
    <n v="214"/>
    <m/>
    <n v="150"/>
  </r>
  <r>
    <x v="85"/>
    <s v="piątek"/>
    <m/>
    <n v="246"/>
    <m/>
    <n v="43"/>
    <n v="211"/>
    <m/>
    <n v="105"/>
  </r>
  <r>
    <x v="86"/>
    <s v="sobota"/>
    <m/>
    <n v="474"/>
    <m/>
    <n v="63"/>
    <n v="281"/>
    <m/>
    <n v="198"/>
  </r>
  <r>
    <x v="87"/>
    <s v="niedziela"/>
    <m/>
    <n v="196"/>
    <m/>
    <n v="35"/>
    <n v="83"/>
    <m/>
    <n v="89"/>
  </r>
  <r>
    <x v="88"/>
    <s v="poniedziałek"/>
    <m/>
    <n v="104"/>
    <m/>
    <n v="20"/>
    <n v="111"/>
    <m/>
    <n v="48"/>
  </r>
  <r>
    <x v="89"/>
    <s v="wtorek"/>
    <m/>
    <n v="165"/>
    <m/>
    <n v="31"/>
    <n v="122"/>
    <m/>
    <n v="73"/>
  </r>
  <r>
    <x v="90"/>
    <s v="środa"/>
    <m/>
    <n v="134"/>
    <m/>
    <n v="21"/>
    <n v="104"/>
    <m/>
    <n v="40"/>
  </r>
  <r>
    <x v="91"/>
    <s v="czwartek"/>
    <m/>
    <n v="337"/>
    <m/>
    <n v="48"/>
    <n v="210"/>
    <m/>
    <n v="126"/>
  </r>
  <r>
    <x v="92"/>
    <s v="piątek"/>
    <m/>
    <n v="357"/>
    <m/>
    <n v="63"/>
    <n v="231"/>
    <m/>
    <n v="159"/>
  </r>
  <r>
    <x v="93"/>
    <s v="sobota"/>
    <m/>
    <n v="116"/>
    <m/>
    <n v="33"/>
    <n v="110"/>
    <m/>
    <n v="76"/>
  </r>
  <r>
    <x v="94"/>
    <s v="niedziela"/>
    <m/>
    <n v="87"/>
    <m/>
    <n v="7"/>
    <n v="40"/>
    <m/>
    <n v="19"/>
  </r>
  <r>
    <x v="95"/>
    <s v="poniedziałek"/>
    <m/>
    <n v="200"/>
    <m/>
    <n v="27"/>
    <n v="114"/>
    <m/>
    <n v="79"/>
  </r>
  <r>
    <x v="96"/>
    <s v="wtorek"/>
    <m/>
    <n v="367"/>
    <m/>
    <n v="51"/>
    <n v="236"/>
    <m/>
    <n v="143"/>
  </r>
  <r>
    <x v="97"/>
    <s v="środa"/>
    <m/>
    <n v="565"/>
    <m/>
    <n v="99"/>
    <n v="415"/>
    <m/>
    <n v="257"/>
  </r>
  <r>
    <x v="98"/>
    <s v="czwartek"/>
    <m/>
    <n v="738"/>
    <m/>
    <n v="116"/>
    <n v="455"/>
    <m/>
    <n v="366"/>
  </r>
  <r>
    <x v="99"/>
    <s v="piątek"/>
    <m/>
    <n v="912"/>
    <m/>
    <n v="133"/>
    <n v="528"/>
    <m/>
    <n v="403"/>
  </r>
  <r>
    <x v="100"/>
    <s v="sobota"/>
    <m/>
    <n v="1487"/>
    <m/>
    <n v="160"/>
    <n v="796"/>
    <m/>
    <n v="644"/>
  </r>
  <r>
    <x v="101"/>
    <s v="niedziela"/>
    <m/>
    <n v="667"/>
    <m/>
    <n v="100"/>
    <n v="268"/>
    <m/>
    <n v="175"/>
  </r>
  <r>
    <x v="102"/>
    <s v="poniedziałek"/>
    <m/>
    <n v="218"/>
    <m/>
    <n v="47"/>
    <n v="193"/>
    <m/>
    <n v="82"/>
  </r>
  <r>
    <x v="103"/>
    <s v="wtorek"/>
    <m/>
    <n v="434"/>
    <m/>
    <n v="69"/>
    <n v="263"/>
    <m/>
    <n v="154"/>
  </r>
  <r>
    <x v="104"/>
    <s v="środa"/>
    <m/>
    <n v="489"/>
    <m/>
    <n v="62"/>
    <n v="299"/>
    <m/>
    <n v="183"/>
  </r>
  <r>
    <x v="105"/>
    <s v="czwartek"/>
    <m/>
    <n v="513"/>
    <m/>
    <n v="94"/>
    <n v="345"/>
    <m/>
    <n v="193"/>
  </r>
  <r>
    <x v="106"/>
    <s v="piątek"/>
    <m/>
    <n v="449"/>
    <m/>
    <n v="88"/>
    <n v="330"/>
    <m/>
    <n v="195"/>
  </r>
  <r>
    <x v="107"/>
    <s v="sobota"/>
    <m/>
    <n v="359"/>
    <m/>
    <n v="69"/>
    <n v="220"/>
    <m/>
    <n v="175"/>
  </r>
  <r>
    <x v="108"/>
    <s v="niedziela"/>
    <m/>
    <n v="606"/>
    <m/>
    <n v="152"/>
    <n v="305"/>
    <m/>
    <n v="258"/>
  </r>
  <r>
    <x v="109"/>
    <s v="poniedziałek"/>
    <m/>
    <n v="552"/>
    <m/>
    <n v="104"/>
    <n v="408"/>
    <m/>
    <n v="210"/>
  </r>
  <r>
    <x v="110"/>
    <s v="wtorek"/>
    <m/>
    <n v="801"/>
    <m/>
    <n v="139"/>
    <n v="528"/>
    <m/>
    <n v="391"/>
  </r>
  <r>
    <x v="111"/>
    <s v="środa"/>
    <m/>
    <n v="917"/>
    <m/>
    <n v="168"/>
    <n v="643"/>
    <m/>
    <n v="456"/>
  </r>
  <r>
    <x v="112"/>
    <s v="czwartek"/>
    <m/>
    <n v="876"/>
    <m/>
    <n v="136"/>
    <n v="515"/>
    <m/>
    <n v="307"/>
  </r>
  <r>
    <x v="113"/>
    <s v="piątek"/>
    <m/>
    <n v="665"/>
    <m/>
    <n v="128"/>
    <n v="462"/>
    <m/>
    <n v="349"/>
  </r>
  <r>
    <x v="114"/>
    <s v="sobota"/>
    <m/>
    <n v="1533"/>
    <m/>
    <n v="225"/>
    <n v="865"/>
    <m/>
    <n v="585"/>
  </r>
  <r>
    <x v="115"/>
    <s v="niedziela"/>
    <m/>
    <n v="656"/>
    <m/>
    <n v="105"/>
    <n v="365"/>
    <m/>
    <n v="369"/>
  </r>
  <r>
    <x v="116"/>
    <s v="poniedziałek"/>
    <m/>
    <n v="809"/>
    <m/>
    <n v="128"/>
    <n v="544"/>
    <m/>
    <n v="385"/>
  </r>
  <r>
    <x v="117"/>
    <s v="wtorek"/>
    <m/>
    <n v="314"/>
    <m/>
    <n v="53"/>
    <n v="284"/>
    <m/>
    <n v="143"/>
  </r>
  <r>
    <x v="118"/>
    <s v="środa"/>
    <m/>
    <n v="803"/>
    <m/>
    <n v="125"/>
    <n v="532"/>
    <m/>
    <n v="334"/>
  </r>
  <r>
    <x v="119"/>
    <s v="czwartek"/>
    <m/>
    <n v="745"/>
    <m/>
    <n v="142"/>
    <n v="506"/>
    <m/>
    <n v="354"/>
  </r>
  <r>
    <x v="120"/>
    <s v="piątek"/>
    <m/>
    <n v="552"/>
    <m/>
    <n v="76"/>
    <n v="351"/>
    <m/>
    <n v="231"/>
  </r>
  <r>
    <x v="121"/>
    <s v="sobota"/>
    <m/>
    <n v="914"/>
    <m/>
    <n v="124"/>
    <n v="499"/>
    <m/>
    <n v="315"/>
  </r>
  <r>
    <x v="122"/>
    <s v="niedziela"/>
    <m/>
    <n v="1315"/>
    <m/>
    <n v="169"/>
    <n v="767"/>
    <m/>
    <n v="500"/>
  </r>
  <r>
    <x v="123"/>
    <s v="poniedziałek"/>
    <m/>
    <n v="431"/>
    <m/>
    <n v="86"/>
    <n v="369"/>
    <m/>
    <n v="266"/>
  </r>
  <r>
    <x v="124"/>
    <s v="wtorek"/>
    <m/>
    <n v="972"/>
    <m/>
    <n v="168"/>
    <n v="651"/>
    <m/>
    <n v="450"/>
  </r>
  <r>
    <x v="125"/>
    <s v="środa"/>
    <m/>
    <n v="1135"/>
    <m/>
    <n v="191"/>
    <n v="726"/>
    <m/>
    <n v="521"/>
  </r>
  <r>
    <x v="126"/>
    <s v="czwartek"/>
    <m/>
    <n v="1016"/>
    <m/>
    <n v="150"/>
    <n v="682"/>
    <m/>
    <n v="456"/>
  </r>
  <r>
    <x v="127"/>
    <s v="piątek"/>
    <m/>
    <n v="991"/>
    <m/>
    <n v="174"/>
    <n v="655"/>
    <m/>
    <n v="405"/>
  </r>
  <r>
    <x v="128"/>
    <s v="sobota"/>
    <m/>
    <n v="1161"/>
    <m/>
    <n v="165"/>
    <n v="628"/>
    <m/>
    <n v="451"/>
  </r>
  <r>
    <x v="129"/>
    <s v="niedziela"/>
    <m/>
    <n v="648"/>
    <m/>
    <n v="85"/>
    <n v="542"/>
    <m/>
    <n v="192"/>
  </r>
  <r>
    <x v="130"/>
    <s v="poniedziałek"/>
    <m/>
    <n v="1156"/>
    <m/>
    <n v="180"/>
    <n v="842"/>
    <m/>
    <n v="526"/>
  </r>
  <r>
    <x v="131"/>
    <s v="wtorek"/>
    <m/>
    <n v="1289"/>
    <m/>
    <n v="209"/>
    <n v="987"/>
    <m/>
    <n v="497"/>
  </r>
  <r>
    <x v="132"/>
    <s v="środa"/>
    <m/>
    <n v="706"/>
    <m/>
    <n v="127"/>
    <n v="525"/>
    <m/>
    <n v="298"/>
  </r>
  <r>
    <x v="133"/>
    <s v="czwartek"/>
    <m/>
    <n v="792"/>
    <m/>
    <n v="149"/>
    <n v="544"/>
    <m/>
    <n v="348"/>
  </r>
  <r>
    <x v="134"/>
    <s v="piątek"/>
    <m/>
    <n v="1011"/>
    <m/>
    <n v="172"/>
    <n v="681"/>
    <m/>
    <n v="467"/>
  </r>
  <r>
    <x v="135"/>
    <s v="sobota"/>
    <m/>
    <n v="1195"/>
    <m/>
    <n v="211"/>
    <n v="632"/>
    <m/>
    <n v="426"/>
  </r>
  <r>
    <x v="136"/>
    <s v="niedziela"/>
    <m/>
    <n v="641"/>
    <m/>
    <n v="83"/>
    <n v="583"/>
    <m/>
    <n v="183"/>
  </r>
  <r>
    <x v="137"/>
    <s v="poniedziałek"/>
    <m/>
    <n v="817"/>
    <m/>
    <n v="154"/>
    <n v="436"/>
    <m/>
    <n v="299"/>
  </r>
  <r>
    <x v="138"/>
    <s v="wtorek"/>
    <m/>
    <n v="1114"/>
    <m/>
    <n v="196"/>
    <n v="953"/>
    <m/>
    <n v="465"/>
  </r>
  <r>
    <x v="139"/>
    <s v="środa"/>
    <m/>
    <n v="503"/>
    <m/>
    <n v="72"/>
    <n v="442"/>
    <m/>
    <n v="258"/>
  </r>
  <r>
    <x v="140"/>
    <s v="czwartek"/>
    <m/>
    <n v="867"/>
    <m/>
    <n v="123"/>
    <n v="600"/>
    <m/>
    <n v="331"/>
  </r>
  <r>
    <x v="141"/>
    <s v="piątek"/>
    <m/>
    <n v="1152"/>
    <m/>
    <n v="178"/>
    <n v="743"/>
    <m/>
    <n v="595"/>
  </r>
  <r>
    <x v="142"/>
    <s v="sobota"/>
    <m/>
    <n v="878"/>
    <m/>
    <n v="148"/>
    <n v="494"/>
    <m/>
    <n v="414"/>
  </r>
  <r>
    <x v="143"/>
    <s v="niedziela"/>
    <m/>
    <n v="1846"/>
    <m/>
    <n v="253"/>
    <n v="1312"/>
    <m/>
    <n v="678"/>
  </r>
  <r>
    <x v="144"/>
    <s v="poniedziałek"/>
    <m/>
    <n v="1216"/>
    <m/>
    <n v="188"/>
    <n v="788"/>
    <m/>
    <n v="513"/>
  </r>
  <r>
    <x v="145"/>
    <s v="wtorek"/>
    <m/>
    <n v="1074"/>
    <m/>
    <n v="178"/>
    <n v="970"/>
    <m/>
    <n v="431"/>
  </r>
  <r>
    <x v="146"/>
    <s v="środa"/>
    <m/>
    <n v="955"/>
    <m/>
    <n v="190"/>
    <n v="712"/>
    <m/>
    <n v="367"/>
  </r>
  <r>
    <x v="147"/>
    <s v="czwartek"/>
    <m/>
    <n v="1170"/>
    <m/>
    <n v="177"/>
    <n v="740"/>
    <m/>
    <n v="473"/>
  </r>
  <r>
    <x v="148"/>
    <s v="piątek"/>
    <m/>
    <n v="1457"/>
    <m/>
    <n v="171"/>
    <n v="679"/>
    <m/>
    <n v="527"/>
  </r>
  <r>
    <x v="149"/>
    <s v="sobota"/>
    <m/>
    <n v="771"/>
    <m/>
    <n v="122"/>
    <n v="406"/>
    <m/>
    <n v="339"/>
  </r>
  <r>
    <x v="150"/>
    <s v="niedziela"/>
    <m/>
    <n v="1301"/>
    <m/>
    <n v="187"/>
    <n v="675"/>
    <m/>
    <n v="441"/>
  </r>
  <r>
    <x v="151"/>
    <s v="poniedziałek"/>
    <m/>
    <n v="744"/>
    <m/>
    <n v="113"/>
    <n v="536"/>
    <m/>
    <n v="315"/>
  </r>
  <r>
    <x v="152"/>
    <s v="wtorek"/>
    <m/>
    <n v="1119"/>
    <m/>
    <n v="185"/>
    <n v="755"/>
    <m/>
    <n v="614"/>
  </r>
  <r>
    <x v="153"/>
    <s v="środa"/>
    <m/>
    <n v="1015"/>
    <m/>
    <n v="185"/>
    <n v="652"/>
    <m/>
    <n v="451"/>
  </r>
  <r>
    <x v="154"/>
    <s v="czwartek"/>
    <m/>
    <n v="1995"/>
    <m/>
    <n v="272"/>
    <n v="1070"/>
    <m/>
    <n v="592"/>
  </r>
  <r>
    <x v="155"/>
    <s v="piątek"/>
    <m/>
    <n v="1724"/>
    <m/>
    <n v="273"/>
    <n v="1081"/>
    <m/>
    <n v="659"/>
  </r>
  <r>
    <x v="156"/>
    <s v="sobota"/>
    <m/>
    <n v="1872"/>
    <m/>
    <n v="246"/>
    <n v="1142"/>
    <m/>
    <n v="621"/>
  </r>
  <r>
    <x v="157"/>
    <s v="niedziela"/>
    <m/>
    <n v="1653"/>
    <m/>
    <n v="243"/>
    <n v="1005"/>
    <m/>
    <n v="630"/>
  </r>
  <r>
    <x v="158"/>
    <s v="poniedziałek"/>
    <m/>
    <n v="1137"/>
    <m/>
    <n v="202"/>
    <n v="794"/>
    <m/>
    <n v="489"/>
  </r>
  <r>
    <x v="159"/>
    <s v="wtorek"/>
    <m/>
    <n v="1326"/>
    <m/>
    <n v="232"/>
    <n v="940"/>
    <m/>
    <n v="603"/>
  </r>
  <r>
    <x v="160"/>
    <s v="środa"/>
    <m/>
    <n v="1413"/>
    <m/>
    <n v="227"/>
    <n v="990"/>
    <m/>
    <n v="661"/>
  </r>
  <r>
    <x v="161"/>
    <s v="czwartek"/>
    <m/>
    <n v="1418"/>
    <m/>
    <n v="276"/>
    <n v="1077"/>
    <m/>
    <n v="679"/>
  </r>
  <r>
    <x v="162"/>
    <s v="piątek"/>
    <m/>
    <n v="1376"/>
    <m/>
    <n v="205"/>
    <n v="944"/>
    <m/>
    <n v="625"/>
  </r>
  <r>
    <x v="163"/>
    <s v="sobota"/>
    <m/>
    <n v="1771"/>
    <m/>
    <n v="257"/>
    <n v="1021"/>
    <m/>
    <n v="656"/>
  </r>
  <r>
    <x v="164"/>
    <s v="niedziela"/>
    <m/>
    <n v="2396"/>
    <m/>
    <n v="265"/>
    <n v="754"/>
    <m/>
    <n v="637"/>
  </r>
  <r>
    <x v="165"/>
    <s v="poniedziałek"/>
    <m/>
    <n v="1327"/>
    <m/>
    <n v="229"/>
    <n v="905"/>
    <m/>
    <n v="556"/>
  </r>
  <r>
    <x v="166"/>
    <s v="wtorek"/>
    <m/>
    <n v="1295"/>
    <m/>
    <n v="192"/>
    <n v="782"/>
    <m/>
    <n v="510"/>
  </r>
  <r>
    <x v="167"/>
    <s v="środa"/>
    <m/>
    <n v="1464"/>
    <m/>
    <n v="239"/>
    <n v="881"/>
    <m/>
    <n v="556"/>
  </r>
  <r>
    <x v="168"/>
    <s v="czwartek"/>
    <m/>
    <n v="733"/>
    <m/>
    <n v="134"/>
    <n v="458"/>
    <m/>
    <n v="291"/>
  </r>
  <r>
    <x v="169"/>
    <s v="piątek"/>
    <m/>
    <n v="755"/>
    <m/>
    <n v="110"/>
    <n v="450"/>
    <m/>
    <n v="299"/>
  </r>
  <r>
    <x v="170"/>
    <s v="sobota"/>
    <m/>
    <n v="796"/>
    <m/>
    <n v="101"/>
    <n v="491"/>
    <m/>
    <n v="472"/>
  </r>
  <r>
    <x v="171"/>
    <s v="niedziela"/>
    <m/>
    <n v="707"/>
    <m/>
    <n v="111"/>
    <n v="445"/>
    <m/>
    <n v="234"/>
  </r>
  <r>
    <x v="172"/>
    <s v="poniedziałek"/>
    <m/>
    <n v="1067"/>
    <m/>
    <n v="189"/>
    <n v="666"/>
    <m/>
    <n v="476"/>
  </r>
  <r>
    <x v="173"/>
    <s v="wtorek"/>
    <m/>
    <n v="504"/>
    <m/>
    <n v="88"/>
    <n v="366"/>
    <m/>
    <n v="217"/>
  </r>
  <r>
    <x v="174"/>
    <s v="środa"/>
    <m/>
    <n v="825"/>
    <m/>
    <n v="113"/>
    <n v="444"/>
    <m/>
    <n v="298"/>
  </r>
  <r>
    <x v="175"/>
    <s v="czwartek"/>
    <m/>
    <n v="1145"/>
    <m/>
    <n v="178"/>
    <n v="692"/>
    <m/>
    <n v="507"/>
  </r>
  <r>
    <x v="176"/>
    <s v="piątek"/>
    <m/>
    <n v="1262"/>
    <m/>
    <n v="213"/>
    <n v="731"/>
    <m/>
    <n v="545"/>
  </r>
  <r>
    <x v="177"/>
    <s v="sobota"/>
    <m/>
    <n v="1799"/>
    <m/>
    <n v="167"/>
    <n v="930"/>
    <m/>
    <n v="570"/>
  </r>
  <r>
    <x v="178"/>
    <s v="niedziela"/>
    <m/>
    <n v="2042"/>
    <m/>
    <n v="242"/>
    <n v="1058"/>
    <m/>
    <n v="668"/>
  </r>
  <r>
    <x v="179"/>
    <s v="poniedziałek"/>
    <m/>
    <n v="1458"/>
    <m/>
    <n v="284"/>
    <n v="865"/>
    <m/>
    <n v="631"/>
  </r>
  <r>
    <x v="180"/>
    <s v="wtorek"/>
    <m/>
    <n v="1671"/>
    <m/>
    <n v="275"/>
    <n v="1001"/>
    <m/>
    <n v="711"/>
  </r>
  <r>
    <x v="181"/>
    <s v="środa"/>
    <m/>
    <n v="1905"/>
    <m/>
    <n v="280"/>
    <n v="1218"/>
    <m/>
    <n v="739"/>
  </r>
  <r>
    <x v="182"/>
    <s v="czwartek"/>
    <m/>
    <n v="1893"/>
    <m/>
    <n v="305"/>
    <n v="1198"/>
    <m/>
    <n v="763"/>
  </r>
  <r>
    <x v="183"/>
    <s v="piątek"/>
    <m/>
    <n v="1683"/>
    <m/>
    <n v="257"/>
    <n v="1130"/>
    <m/>
    <n v="666"/>
  </r>
  <r>
    <x v="184"/>
    <s v="sobota"/>
    <m/>
    <n v="1634"/>
    <m/>
    <n v="206"/>
    <n v="910"/>
    <m/>
    <n v="472"/>
  </r>
  <r>
    <x v="185"/>
    <s v="niedziela"/>
    <m/>
    <n v="1417"/>
    <m/>
    <n v="175"/>
    <n v="658"/>
    <m/>
    <n v="388"/>
  </r>
  <r>
    <x v="186"/>
    <s v="poniedziałek"/>
    <m/>
    <n v="978"/>
    <m/>
    <n v="137"/>
    <n v="561"/>
    <m/>
    <n v="323"/>
  </r>
  <r>
    <x v="187"/>
    <s v="wtorek"/>
    <m/>
    <n v="1944"/>
    <m/>
    <n v="303"/>
    <n v="1023"/>
    <m/>
    <n v="677"/>
  </r>
  <r>
    <x v="188"/>
    <s v="środa"/>
    <m/>
    <n v="1302"/>
    <m/>
    <n v="227"/>
    <n v="885"/>
    <m/>
    <n v="509"/>
  </r>
  <r>
    <x v="189"/>
    <s v="czwartek"/>
    <m/>
    <n v="1199"/>
    <m/>
    <n v="183"/>
    <n v="666"/>
    <m/>
    <n v="438"/>
  </r>
  <r>
    <x v="190"/>
    <s v="piątek"/>
    <m/>
    <n v="622"/>
    <m/>
    <n v="118"/>
    <n v="398"/>
    <m/>
    <n v="214"/>
  </r>
  <r>
    <x v="191"/>
    <s v="sobota"/>
    <m/>
    <n v="1375"/>
    <m/>
    <n v="217"/>
    <n v="684"/>
    <m/>
    <n v="429"/>
  </r>
  <r>
    <x v="192"/>
    <s v="niedziela"/>
    <m/>
    <n v="1373"/>
    <m/>
    <n v="203"/>
    <n v="757"/>
    <m/>
    <n v="443"/>
  </r>
  <r>
    <x v="193"/>
    <s v="poniedziałek"/>
    <m/>
    <n v="1238"/>
    <m/>
    <n v="167"/>
    <n v="680"/>
    <m/>
    <n v="466"/>
  </r>
  <r>
    <x v="194"/>
    <s v="wtorek"/>
    <m/>
    <n v="1699"/>
    <m/>
    <n v="265"/>
    <n v="947"/>
    <m/>
    <n v="656"/>
  </r>
  <r>
    <x v="195"/>
    <s v="środa"/>
    <m/>
    <n v="1799"/>
    <m/>
    <n v="270"/>
    <n v="1030"/>
    <m/>
    <n v="652"/>
  </r>
  <r>
    <x v="196"/>
    <s v="czwartek"/>
    <m/>
    <n v="1860"/>
    <m/>
    <n v="295"/>
    <n v="1063"/>
    <m/>
    <n v="667"/>
  </r>
  <r>
    <x v="197"/>
    <s v="piątek"/>
    <m/>
    <n v="1748"/>
    <m/>
    <n v="257"/>
    <n v="960"/>
    <m/>
    <n v="654"/>
  </r>
  <r>
    <x v="198"/>
    <s v="sobota"/>
    <m/>
    <n v="1536"/>
    <m/>
    <n v="192"/>
    <n v="874"/>
    <m/>
    <n v="477"/>
  </r>
  <r>
    <x v="199"/>
    <s v="niedziela"/>
    <m/>
    <n v="1248"/>
    <m/>
    <n v="170"/>
    <n v="609"/>
    <m/>
    <n v="309"/>
  </r>
  <r>
    <x v="200"/>
    <s v="poniedziałek"/>
    <m/>
    <n v="1015"/>
    <m/>
    <n v="165"/>
    <n v="566"/>
    <m/>
    <n v="367"/>
  </r>
  <r>
    <x v="201"/>
    <s v="wtorek"/>
    <m/>
    <n v="1566"/>
    <m/>
    <n v="226"/>
    <n v="918"/>
    <m/>
    <n v="603"/>
  </r>
  <r>
    <x v="202"/>
    <s v="środa"/>
    <m/>
    <n v="2094"/>
    <m/>
    <n v="280"/>
    <n v="1166"/>
    <m/>
    <n v="695"/>
  </r>
  <r>
    <x v="203"/>
    <s v="czwartek"/>
    <m/>
    <n v="1399"/>
    <m/>
    <n v="162"/>
    <n v="555"/>
    <m/>
    <n v="420"/>
  </r>
  <r>
    <x v="204"/>
    <s v="piątek"/>
    <m/>
    <n v="2041"/>
    <m/>
    <n v="279"/>
    <n v="1034"/>
    <m/>
    <n v="611"/>
  </r>
  <r>
    <x v="205"/>
    <s v="sobota"/>
    <m/>
    <n v="702"/>
    <m/>
    <n v="103"/>
    <n v="464"/>
    <m/>
    <n v="328"/>
  </r>
  <r>
    <x v="206"/>
    <s v="niedziela"/>
    <m/>
    <n v="897"/>
    <m/>
    <n v="103"/>
    <n v="471"/>
    <m/>
    <n v="248"/>
  </r>
  <r>
    <x v="207"/>
    <s v="poniedziałek"/>
    <m/>
    <n v="1525"/>
    <m/>
    <n v="261"/>
    <n v="871"/>
    <m/>
    <n v="525"/>
  </r>
  <r>
    <x v="208"/>
    <s v="wtorek"/>
    <m/>
    <n v="881"/>
    <m/>
    <n v="145"/>
    <n v="665"/>
    <m/>
    <n v="357"/>
  </r>
  <r>
    <x v="209"/>
    <s v="środa"/>
    <m/>
    <n v="1450"/>
    <m/>
    <n v="226"/>
    <n v="880"/>
    <m/>
    <n v="497"/>
  </r>
  <r>
    <x v="210"/>
    <s v="czwartek"/>
    <m/>
    <n v="649"/>
    <m/>
    <n v="94"/>
    <n v="492"/>
    <m/>
    <n v="249"/>
  </r>
  <r>
    <x v="211"/>
    <s v="piątek"/>
    <m/>
    <n v="783"/>
    <m/>
    <n v="124"/>
    <n v="468"/>
    <m/>
    <n v="233"/>
  </r>
  <r>
    <x v="212"/>
    <s v="sobota"/>
    <m/>
    <n v="1559"/>
    <m/>
    <n v="192"/>
    <n v="873"/>
    <m/>
    <n v="559"/>
  </r>
  <r>
    <x v="213"/>
    <s v="niedziela"/>
    <m/>
    <n v="2262"/>
    <m/>
    <n v="336"/>
    <n v="1112"/>
    <m/>
    <n v="605"/>
  </r>
  <r>
    <x v="214"/>
    <s v="poniedziałek"/>
    <m/>
    <n v="1968"/>
    <m/>
    <n v="284"/>
    <n v="1113"/>
    <m/>
    <n v="731"/>
  </r>
  <r>
    <x v="215"/>
    <s v="wtorek"/>
    <m/>
    <n v="2141"/>
    <m/>
    <n v="281"/>
    <n v="1295"/>
    <m/>
    <n v="784"/>
  </r>
  <r>
    <x v="216"/>
    <s v="środa"/>
    <m/>
    <n v="1970"/>
    <m/>
    <n v="297"/>
    <n v="1158"/>
    <m/>
    <n v="651"/>
  </r>
  <r>
    <x v="217"/>
    <s v="czwartek"/>
    <m/>
    <n v="2100"/>
    <m/>
    <n v="286"/>
    <n v="1186"/>
    <m/>
    <n v="663"/>
  </r>
  <r>
    <x v="218"/>
    <s v="piątek"/>
    <m/>
    <n v="1607"/>
    <m/>
    <n v="253"/>
    <n v="887"/>
    <m/>
    <n v="542"/>
  </r>
  <r>
    <x v="219"/>
    <s v="sobota"/>
    <m/>
    <n v="1587"/>
    <m/>
    <n v="205"/>
    <n v="940"/>
    <m/>
    <n v="494"/>
  </r>
  <r>
    <x v="220"/>
    <s v="niedziela"/>
    <m/>
    <n v="1848"/>
    <m/>
    <n v="233"/>
    <n v="1017"/>
    <m/>
    <n v="520"/>
  </r>
  <r>
    <x v="221"/>
    <s v="poniedziałek"/>
    <m/>
    <n v="1884"/>
    <m/>
    <n v="293"/>
    <n v="1138"/>
    <m/>
    <n v="674"/>
  </r>
  <r>
    <x v="222"/>
    <s v="wtorek"/>
    <m/>
    <n v="1974"/>
    <m/>
    <n v="262"/>
    <n v="1289"/>
    <m/>
    <n v="656"/>
  </r>
  <r>
    <x v="223"/>
    <s v="środa"/>
    <m/>
    <n v="1532"/>
    <m/>
    <n v="224"/>
    <n v="1029"/>
    <m/>
    <n v="508"/>
  </r>
  <r>
    <x v="224"/>
    <s v="czwartek"/>
    <m/>
    <n v="1711"/>
    <m/>
    <n v="236"/>
    <n v="1106"/>
    <m/>
    <n v="716"/>
  </r>
  <r>
    <x v="225"/>
    <s v="piątek"/>
    <m/>
    <n v="1693"/>
    <m/>
    <n v="242"/>
    <n v="1037"/>
    <m/>
    <n v="557"/>
  </r>
  <r>
    <x v="226"/>
    <s v="sobota"/>
    <m/>
    <n v="1962"/>
    <m/>
    <n v="169"/>
    <n v="1033"/>
    <m/>
    <n v="478"/>
  </r>
  <r>
    <x v="227"/>
    <s v="niedziela"/>
    <m/>
    <n v="1939"/>
    <m/>
    <n v="197"/>
    <n v="921"/>
    <m/>
    <n v="443"/>
  </r>
  <r>
    <x v="228"/>
    <s v="poniedziałek"/>
    <m/>
    <n v="1660"/>
    <m/>
    <n v="266"/>
    <n v="1101"/>
    <m/>
    <n v="648"/>
  </r>
  <r>
    <x v="229"/>
    <s v="wtorek"/>
    <m/>
    <n v="1852"/>
    <m/>
    <n v="289"/>
    <n v="1130"/>
    <m/>
    <n v="668"/>
  </r>
  <r>
    <x v="230"/>
    <s v="środa"/>
    <m/>
    <n v="1837"/>
    <m/>
    <n v="270"/>
    <n v="1233"/>
    <m/>
    <n v="621"/>
  </r>
  <r>
    <x v="231"/>
    <s v="czwartek"/>
    <m/>
    <n v="1903"/>
    <m/>
    <n v="275"/>
    <n v="1227"/>
    <m/>
    <n v="686"/>
  </r>
  <r>
    <x v="232"/>
    <s v="piątek"/>
    <m/>
    <n v="1686"/>
    <m/>
    <n v="252"/>
    <n v="1073"/>
    <m/>
    <n v="587"/>
  </r>
  <r>
    <x v="233"/>
    <s v="sobota"/>
    <m/>
    <n v="1950"/>
    <m/>
    <n v="243"/>
    <n v="1111"/>
    <m/>
    <n v="600"/>
  </r>
  <r>
    <x v="234"/>
    <s v="niedziela"/>
    <m/>
    <n v="1972"/>
    <m/>
    <n v="204"/>
    <n v="863"/>
    <m/>
    <n v="504"/>
  </r>
  <r>
    <x v="235"/>
    <s v="poniedziałek"/>
    <m/>
    <n v="1637"/>
    <m/>
    <n v="255"/>
    <n v="1064"/>
    <m/>
    <n v="605"/>
  </r>
  <r>
    <x v="236"/>
    <s v="wtorek"/>
    <m/>
    <n v="1211"/>
    <m/>
    <n v="199"/>
    <n v="781"/>
    <m/>
    <n v="442"/>
  </r>
  <r>
    <x v="237"/>
    <s v="środa"/>
    <m/>
    <n v="1825"/>
    <m/>
    <n v="244"/>
    <n v="1082"/>
    <m/>
    <n v="654"/>
  </r>
  <r>
    <x v="238"/>
    <s v="czwartek"/>
    <m/>
    <n v="1738"/>
    <m/>
    <n v="258"/>
    <n v="1098"/>
    <m/>
    <n v="647"/>
  </r>
  <r>
    <x v="239"/>
    <s v="piątek"/>
    <m/>
    <n v="795"/>
    <m/>
    <n v="135"/>
    <n v="502"/>
    <m/>
    <n v="375"/>
  </r>
  <r>
    <x v="240"/>
    <s v="sobota"/>
    <m/>
    <n v="1794"/>
    <m/>
    <n v="206"/>
    <n v="991"/>
    <m/>
    <n v="560"/>
  </r>
  <r>
    <x v="241"/>
    <s v="niedziela"/>
    <m/>
    <n v="1955"/>
    <m/>
    <n v="220"/>
    <n v="1008"/>
    <m/>
    <n v="547"/>
  </r>
  <r>
    <x v="242"/>
    <s v="poniedziałek"/>
    <m/>
    <n v="1339"/>
    <m/>
    <n v="197"/>
    <n v="764"/>
    <m/>
    <n v="522"/>
  </r>
  <r>
    <x v="243"/>
    <s v="wtorek"/>
    <m/>
    <n v="1565"/>
    <m/>
    <n v="244"/>
    <n v="955"/>
    <m/>
    <n v="621"/>
  </r>
  <r>
    <x v="244"/>
    <s v="środa"/>
    <m/>
    <n v="990"/>
    <m/>
    <n v="184"/>
    <n v="689"/>
    <m/>
    <n v="430"/>
  </r>
  <r>
    <x v="245"/>
    <s v="czwartek"/>
    <m/>
    <n v="1376"/>
    <m/>
    <n v="230"/>
    <n v="915"/>
    <m/>
    <n v="563"/>
  </r>
  <r>
    <x v="246"/>
    <s v="piątek"/>
    <m/>
    <n v="767"/>
    <m/>
    <n v="110"/>
    <n v="560"/>
    <m/>
    <n v="252"/>
  </r>
  <r>
    <x v="247"/>
    <s v="sobota"/>
    <m/>
    <n v="971"/>
    <m/>
    <n v="101"/>
    <n v="521"/>
    <m/>
    <n v="312"/>
  </r>
  <r>
    <x v="248"/>
    <s v="niedziela"/>
    <m/>
    <n v="532"/>
    <m/>
    <n v="60"/>
    <n v="446"/>
    <m/>
    <n v="159"/>
  </r>
  <r>
    <x v="249"/>
    <s v="poniedziałek"/>
    <m/>
    <n v="152"/>
    <m/>
    <n v="26"/>
    <n v="148"/>
    <m/>
    <n v="80"/>
  </r>
  <r>
    <x v="250"/>
    <s v="wtorek"/>
    <m/>
    <n v="392"/>
    <m/>
    <n v="60"/>
    <n v="560"/>
    <m/>
    <n v="161"/>
  </r>
  <r>
    <x v="251"/>
    <s v="środa"/>
    <m/>
    <n v="837"/>
    <m/>
    <n v="135"/>
    <n v="552"/>
    <m/>
    <n v="320"/>
  </r>
  <r>
    <x v="252"/>
    <s v="czwartek"/>
    <m/>
    <n v="1251"/>
    <m/>
    <n v="183"/>
    <n v="732"/>
    <m/>
    <n v="465"/>
  </r>
  <r>
    <x v="253"/>
    <s v="piątek"/>
    <m/>
    <n v="1050"/>
    <m/>
    <n v="155"/>
    <n v="665"/>
    <m/>
    <n v="392"/>
  </r>
  <r>
    <x v="254"/>
    <s v="sobota"/>
    <m/>
    <n v="548"/>
    <m/>
    <n v="74"/>
    <n v="380"/>
    <m/>
    <n v="202"/>
  </r>
  <r>
    <x v="255"/>
    <s v="niedziela"/>
    <m/>
    <n v="850"/>
    <m/>
    <n v="100"/>
    <n v="546"/>
    <m/>
    <n v="306"/>
  </r>
  <r>
    <x v="256"/>
    <s v="poniedziałek"/>
    <m/>
    <n v="908"/>
    <m/>
    <n v="118"/>
    <n v="608"/>
    <m/>
    <n v="318"/>
  </r>
  <r>
    <x v="257"/>
    <s v="wtorek"/>
    <m/>
    <n v="1176"/>
    <m/>
    <n v="148"/>
    <n v="866"/>
    <m/>
    <n v="327"/>
  </r>
  <r>
    <x v="258"/>
    <s v="środa"/>
    <m/>
    <n v="1216"/>
    <m/>
    <n v="152"/>
    <n v="786"/>
    <m/>
    <n v="420"/>
  </r>
  <r>
    <x v="259"/>
    <s v="czwartek"/>
    <m/>
    <n v="1576"/>
    <m/>
    <n v="222"/>
    <n v="930"/>
    <m/>
    <n v="473"/>
  </r>
  <r>
    <x v="260"/>
    <s v="piątek"/>
    <m/>
    <n v="869"/>
    <m/>
    <n v="137"/>
    <n v="618"/>
    <m/>
    <n v="346"/>
  </r>
  <r>
    <x v="261"/>
    <s v="sobota"/>
    <m/>
    <n v="1405"/>
    <m/>
    <n v="160"/>
    <n v="711"/>
    <m/>
    <n v="477"/>
  </r>
  <r>
    <x v="262"/>
    <s v="niedziela"/>
    <m/>
    <n v="796"/>
    <m/>
    <n v="123"/>
    <n v="663"/>
    <m/>
    <n v="291"/>
  </r>
  <r>
    <x v="263"/>
    <s v="poniedziałek"/>
    <m/>
    <n v="696"/>
    <m/>
    <n v="105"/>
    <n v="525"/>
    <m/>
    <n v="245"/>
  </r>
  <r>
    <x v="264"/>
    <s v="wtorek"/>
    <m/>
    <n v="1069"/>
    <m/>
    <n v="156"/>
    <n v="875"/>
    <m/>
    <n v="354"/>
  </r>
  <r>
    <x v="265"/>
    <s v="środa"/>
    <m/>
    <n v="911"/>
    <m/>
    <n v="140"/>
    <n v="594"/>
    <m/>
    <n v="360"/>
  </r>
  <r>
    <x v="266"/>
    <s v="czwartek"/>
    <m/>
    <n v="1081"/>
    <m/>
    <n v="136"/>
    <n v="766"/>
    <m/>
    <n v="456"/>
  </r>
  <r>
    <x v="267"/>
    <s v="piątek"/>
    <m/>
    <n v="999"/>
    <m/>
    <n v="133"/>
    <n v="751"/>
    <m/>
    <n v="392"/>
  </r>
  <r>
    <x v="268"/>
    <s v="sobota"/>
    <m/>
    <n v="1030"/>
    <m/>
    <n v="152"/>
    <n v="538"/>
    <m/>
    <n v="387"/>
  </r>
  <r>
    <x v="269"/>
    <s v="niedziela"/>
    <m/>
    <n v="955"/>
    <m/>
    <n v="113"/>
    <n v="399"/>
    <m/>
    <n v="320"/>
  </r>
  <r>
    <x v="270"/>
    <s v="poniedziałek"/>
    <m/>
    <n v="734"/>
    <m/>
    <n v="94"/>
    <n v="533"/>
    <m/>
    <n v="287"/>
  </r>
  <r>
    <x v="271"/>
    <s v="wtorek"/>
    <m/>
    <n v="522"/>
    <m/>
    <n v="108"/>
    <n v="485"/>
    <m/>
    <n v="242"/>
  </r>
  <r>
    <x v="272"/>
    <s v="środa"/>
    <m/>
    <n v="867"/>
    <m/>
    <n v="112"/>
    <n v="615"/>
    <m/>
    <n v="372"/>
  </r>
  <r>
    <x v="273"/>
    <s v="czwartek"/>
    <m/>
    <n v="901"/>
    <m/>
    <n v="130"/>
    <n v="600"/>
    <m/>
    <n v="332"/>
  </r>
  <r>
    <x v="274"/>
    <s v="piątek"/>
    <m/>
    <n v="812"/>
    <m/>
    <n v="133"/>
    <n v="568"/>
    <m/>
    <n v="297"/>
  </r>
  <r>
    <x v="275"/>
    <s v="sobota"/>
    <m/>
    <n v="1050"/>
    <m/>
    <n v="135"/>
    <n v="520"/>
    <m/>
    <n v="363"/>
  </r>
  <r>
    <x v="276"/>
    <s v="niedziela"/>
    <m/>
    <n v="1293"/>
    <m/>
    <n v="174"/>
    <n v="657"/>
    <m/>
    <n v="406"/>
  </r>
  <r>
    <x v="277"/>
    <s v="poniedziałek"/>
    <m/>
    <n v="796"/>
    <m/>
    <n v="108"/>
    <n v="589"/>
    <m/>
    <n v="344"/>
  </r>
  <r>
    <x v="278"/>
    <s v="wtorek"/>
    <m/>
    <n v="733"/>
    <m/>
    <n v="125"/>
    <n v="508"/>
    <m/>
    <n v="298"/>
  </r>
  <r>
    <x v="279"/>
    <s v="środa"/>
    <m/>
    <n v="566"/>
    <m/>
    <n v="83"/>
    <n v="427"/>
    <m/>
    <n v="212"/>
  </r>
  <r>
    <x v="280"/>
    <s v="czwartek"/>
    <m/>
    <n v="615"/>
    <m/>
    <n v="87"/>
    <n v="395"/>
    <m/>
    <n v="252"/>
  </r>
  <r>
    <x v="281"/>
    <s v="piątek"/>
    <m/>
    <n v="495"/>
    <m/>
    <n v="100"/>
    <n v="412"/>
    <m/>
    <n v="245"/>
  </r>
  <r>
    <x v="282"/>
    <s v="sobota"/>
    <m/>
    <n v="494"/>
    <m/>
    <n v="47"/>
    <n v="304"/>
    <m/>
    <n v="215"/>
  </r>
  <r>
    <x v="283"/>
    <s v="niedziela"/>
    <m/>
    <n v="355"/>
    <m/>
    <n v="46"/>
    <n v="232"/>
    <m/>
    <n v="108"/>
  </r>
  <r>
    <x v="284"/>
    <s v="poniedziałek"/>
    <m/>
    <n v="491"/>
    <m/>
    <n v="87"/>
    <n v="381"/>
    <m/>
    <n v="202"/>
  </r>
  <r>
    <x v="285"/>
    <s v="wtorek"/>
    <m/>
    <n v="390"/>
    <m/>
    <n v="73"/>
    <n v="321"/>
    <m/>
    <n v="171"/>
  </r>
  <r>
    <x v="286"/>
    <s v="środa"/>
    <m/>
    <n v="518"/>
    <m/>
    <n v="76"/>
    <n v="371"/>
    <m/>
    <n v="202"/>
  </r>
  <r>
    <x v="287"/>
    <s v="czwartek"/>
    <m/>
    <n v="478"/>
    <m/>
    <n v="69"/>
    <n v="376"/>
    <m/>
    <n v="209"/>
  </r>
  <r>
    <x v="288"/>
    <s v="piątek"/>
    <m/>
    <n v="285"/>
    <m/>
    <n v="41"/>
    <n v="279"/>
    <m/>
    <n v="128"/>
  </r>
  <r>
    <x v="289"/>
    <s v="sobota"/>
    <m/>
    <n v="364"/>
    <m/>
    <n v="194"/>
    <n v="258"/>
    <m/>
    <n v="136"/>
  </r>
  <r>
    <x v="290"/>
    <s v="niedziela"/>
    <m/>
    <n v="79"/>
    <m/>
    <n v="15"/>
    <n v="75"/>
    <m/>
    <n v="27"/>
  </r>
  <r>
    <x v="291"/>
    <s v="poniedziałek"/>
    <m/>
    <n v="384"/>
    <m/>
    <n v="62"/>
    <n v="335"/>
    <m/>
    <n v="190"/>
  </r>
  <r>
    <x v="292"/>
    <s v="wtorek"/>
    <m/>
    <n v="431"/>
    <m/>
    <n v="76"/>
    <n v="360"/>
    <m/>
    <n v="200"/>
  </r>
  <r>
    <x v="293"/>
    <s v="środa"/>
    <m/>
    <n v="552"/>
    <m/>
    <n v="64"/>
    <n v="390"/>
    <m/>
    <n v="198"/>
  </r>
  <r>
    <x v="294"/>
    <s v="czwartek"/>
    <m/>
    <n v="520"/>
    <m/>
    <n v="81"/>
    <n v="375"/>
    <m/>
    <n v="266"/>
  </r>
  <r>
    <x v="295"/>
    <s v="piątek"/>
    <m/>
    <n v="349"/>
    <m/>
    <n v="64"/>
    <n v="308"/>
    <m/>
    <n v="166"/>
  </r>
  <r>
    <x v="296"/>
    <s v="sobota"/>
    <m/>
    <n v="611"/>
    <m/>
    <n v="91"/>
    <n v="378"/>
    <m/>
    <n v="225"/>
  </r>
  <r>
    <x v="297"/>
    <s v="niedziela"/>
    <m/>
    <n v="390"/>
    <m/>
    <n v="50"/>
    <n v="209"/>
    <m/>
    <n v="175"/>
  </r>
  <r>
    <x v="298"/>
    <s v="poniedziałek"/>
    <m/>
    <n v="567"/>
    <m/>
    <n v="94"/>
    <n v="385"/>
    <m/>
    <n v="233"/>
  </r>
  <r>
    <x v="299"/>
    <s v="wtorek"/>
    <m/>
    <n v="644"/>
    <m/>
    <n v="99"/>
    <n v="428"/>
    <m/>
    <n v="276"/>
  </r>
  <r>
    <x v="300"/>
    <s v="środa"/>
    <m/>
    <n v="492"/>
    <m/>
    <n v="91"/>
    <n v="348"/>
    <m/>
    <n v="256"/>
  </r>
  <r>
    <x v="301"/>
    <s v="czwartek"/>
    <m/>
    <n v="440"/>
    <m/>
    <n v="84"/>
    <n v="368"/>
    <m/>
    <n v="180"/>
  </r>
  <r>
    <x v="302"/>
    <s v="piątek"/>
    <m/>
    <n v="501"/>
    <m/>
    <n v="88"/>
    <n v="364"/>
    <m/>
    <n v="214"/>
  </r>
  <r>
    <x v="303"/>
    <s v="sobota"/>
    <m/>
    <n v="411"/>
    <m/>
    <n v="64"/>
    <n v="248"/>
    <m/>
    <n v="191"/>
  </r>
  <r>
    <x v="304"/>
    <s v="niedziela"/>
    <m/>
    <n v="336"/>
    <m/>
    <n v="36"/>
    <n v="125"/>
    <m/>
    <n v="81"/>
  </r>
  <r>
    <x v="305"/>
    <s v="poniedziałek"/>
    <m/>
    <n v="479"/>
    <m/>
    <n v="72"/>
    <n v="304"/>
    <m/>
    <n v="187"/>
  </r>
  <r>
    <x v="306"/>
    <s v="wtorek"/>
    <m/>
    <n v="499"/>
    <m/>
    <n v="73"/>
    <n v="368"/>
    <m/>
    <n v="222"/>
  </r>
  <r>
    <x v="307"/>
    <s v="środa"/>
    <m/>
    <n v="470"/>
    <m/>
    <n v="63"/>
    <n v="314"/>
    <m/>
    <n v="191"/>
  </r>
  <r>
    <x v="308"/>
    <s v="czwartek"/>
    <m/>
    <n v="404"/>
    <m/>
    <n v="60"/>
    <n v="336"/>
    <m/>
    <n v="155"/>
  </r>
  <r>
    <x v="309"/>
    <s v="piątek"/>
    <m/>
    <n v="236"/>
    <m/>
    <n v="44"/>
    <n v="242"/>
    <m/>
    <n v="136"/>
  </r>
  <r>
    <x v="310"/>
    <s v="sobota"/>
    <m/>
    <n v="311"/>
    <m/>
    <n v="67"/>
    <n v="196"/>
    <m/>
    <n v="166"/>
  </r>
  <r>
    <x v="311"/>
    <s v="niedziela"/>
    <m/>
    <n v="101"/>
    <m/>
    <n v="18"/>
    <n v="72"/>
    <m/>
    <n v="101"/>
  </r>
  <r>
    <x v="312"/>
    <s v="poniedziałek"/>
    <m/>
    <n v="262"/>
    <m/>
    <n v="49"/>
    <n v="239"/>
    <m/>
    <n v="208"/>
  </r>
  <r>
    <x v="313"/>
    <s v="wtorek"/>
    <m/>
    <n v="135"/>
    <m/>
    <n v="31"/>
    <n v="157"/>
    <m/>
    <n v="222"/>
  </r>
  <r>
    <x v="314"/>
    <s v="środa"/>
    <m/>
    <n v="306"/>
    <m/>
    <n v="31"/>
    <n v="150"/>
    <m/>
    <n v="217"/>
  </r>
  <r>
    <x v="315"/>
    <s v="czwartek"/>
    <m/>
    <n v="257"/>
    <m/>
    <n v="41"/>
    <n v="228"/>
    <m/>
    <n v="207"/>
  </r>
  <r>
    <x v="316"/>
    <s v="piątek"/>
    <m/>
    <n v="375"/>
    <m/>
    <n v="55"/>
    <n v="259"/>
    <m/>
    <n v="168"/>
  </r>
  <r>
    <x v="317"/>
    <s v="sobota"/>
    <m/>
    <n v="113"/>
    <m/>
    <n v="11"/>
    <n v="119"/>
    <m/>
    <n v="185"/>
  </r>
  <r>
    <x v="318"/>
    <s v="niedziela"/>
    <m/>
    <n v="275"/>
    <m/>
    <n v="46"/>
    <n v="173"/>
    <m/>
    <n v="99"/>
  </r>
  <r>
    <x v="319"/>
    <s v="poniedziałek"/>
    <m/>
    <n v="349"/>
    <m/>
    <n v="64"/>
    <n v="263"/>
    <m/>
    <n v="209"/>
  </r>
  <r>
    <x v="320"/>
    <s v="wtorek"/>
    <m/>
    <n v="297"/>
    <m/>
    <n v="35"/>
    <n v="245"/>
    <m/>
    <n v="235"/>
  </r>
  <r>
    <x v="321"/>
    <s v="środa"/>
    <m/>
    <n v="184"/>
    <m/>
    <n v="32"/>
    <n v="169"/>
    <m/>
    <n v="219"/>
  </r>
  <r>
    <x v="322"/>
    <s v="czwartek"/>
    <m/>
    <n v="175"/>
    <m/>
    <n v="27"/>
    <n v="160"/>
    <m/>
    <n v="209"/>
  </r>
  <r>
    <x v="323"/>
    <s v="piątek"/>
    <m/>
    <n v="195"/>
    <m/>
    <n v="30"/>
    <n v="187"/>
    <m/>
    <n v="175"/>
  </r>
  <r>
    <x v="324"/>
    <s v="sobota"/>
    <m/>
    <n v="345"/>
    <m/>
    <n v="49"/>
    <n v="186"/>
    <m/>
    <n v="195"/>
  </r>
  <r>
    <x v="325"/>
    <s v="niedziela"/>
    <m/>
    <n v="90"/>
    <m/>
    <n v="18"/>
    <n v="62"/>
    <m/>
    <n v="120"/>
  </r>
  <r>
    <x v="326"/>
    <s v="poniedziałek"/>
    <m/>
    <n v="220"/>
    <m/>
    <n v="50"/>
    <n v="190"/>
    <m/>
    <n v="214"/>
  </r>
  <r>
    <x v="327"/>
    <s v="wtorek"/>
    <m/>
    <n v="247"/>
    <m/>
    <n v="35"/>
    <n v="218"/>
    <m/>
    <n v="242"/>
  </r>
  <r>
    <x v="328"/>
    <s v="środa"/>
    <m/>
    <n v="242"/>
    <m/>
    <n v="42"/>
    <n v="198"/>
    <m/>
    <n v="226"/>
  </r>
  <r>
    <x v="329"/>
    <s v="czwartek"/>
    <m/>
    <n v="266"/>
    <m/>
    <n v="37"/>
    <n v="206"/>
    <m/>
    <n v="190"/>
  </r>
  <r>
    <x v="330"/>
    <s v="piątek"/>
    <m/>
    <n v="280"/>
    <m/>
    <n v="46"/>
    <n v="246"/>
    <m/>
    <n v="218"/>
  </r>
  <r>
    <x v="331"/>
    <s v="sobota"/>
    <m/>
    <n v="160"/>
    <m/>
    <n v="21"/>
    <n v="127"/>
    <m/>
    <n v="143.25"/>
  </r>
  <r>
    <x v="332"/>
    <s v="niedziela"/>
    <m/>
    <n v="143"/>
    <m/>
    <n v="26"/>
    <n v="76"/>
    <m/>
    <n v="73.666666666666671"/>
  </r>
  <r>
    <x v="333"/>
    <s v="poniedziałek"/>
    <m/>
    <n v="173"/>
    <m/>
    <n v="27"/>
    <n v="143"/>
    <m/>
    <n v="140"/>
  </r>
  <r>
    <x v="334"/>
    <s v="wtorek"/>
    <m/>
    <n v="146"/>
    <m/>
    <n v="24"/>
    <n v="175"/>
    <m/>
    <n v="42"/>
  </r>
  <r>
    <x v="335"/>
    <s v="środa"/>
    <m/>
    <n v="260"/>
    <m/>
    <n v="33"/>
    <n v="208"/>
    <m/>
    <n v="115"/>
  </r>
  <r>
    <x v="336"/>
    <s v="czwartek"/>
    <m/>
    <n v="285"/>
    <m/>
    <n v="28"/>
    <n v="204"/>
    <m/>
    <n v="108"/>
  </r>
  <r>
    <x v="337"/>
    <s v="piątek"/>
    <m/>
    <n v="250"/>
    <m/>
    <n v="26"/>
    <n v="192"/>
    <m/>
    <n v="68"/>
  </r>
  <r>
    <x v="338"/>
    <s v="sobota"/>
    <m/>
    <n v="169"/>
    <m/>
    <n v="33"/>
    <n v="155"/>
    <m/>
    <n v="81"/>
  </r>
  <r>
    <x v="339"/>
    <s v="niedziela"/>
    <m/>
    <n v="222"/>
    <m/>
    <n v="24"/>
    <n v="129"/>
    <m/>
    <n v="87"/>
  </r>
  <r>
    <x v="340"/>
    <s v="poniedziałek"/>
    <m/>
    <n v="311"/>
    <m/>
    <n v="50"/>
    <n v="246"/>
    <m/>
    <n v="109"/>
  </r>
  <r>
    <x v="341"/>
    <s v="wtorek"/>
    <m/>
    <n v="291"/>
    <m/>
    <n v="30"/>
    <n v="239"/>
    <m/>
    <n v="95"/>
  </r>
  <r>
    <x v="342"/>
    <s v="środa"/>
    <m/>
    <n v="288"/>
    <m/>
    <n v="46"/>
    <n v="221"/>
    <m/>
    <n v="90"/>
  </r>
  <r>
    <x v="343"/>
    <s v="czwartek"/>
    <m/>
    <n v="287"/>
    <m/>
    <n v="26"/>
    <n v="241"/>
    <m/>
    <n v="134"/>
  </r>
  <r>
    <x v="344"/>
    <s v="piątek"/>
    <m/>
    <n v="183"/>
    <m/>
    <n v="19"/>
    <n v="179"/>
    <m/>
    <n v="65"/>
  </r>
  <r>
    <x v="345"/>
    <s v="sobota"/>
    <m/>
    <n v="172"/>
    <m/>
    <n v="33"/>
    <n v="118"/>
    <m/>
    <n v="55"/>
  </r>
  <r>
    <x v="346"/>
    <s v="niedziela"/>
    <m/>
    <n v="26"/>
    <m/>
    <n v="6"/>
    <n v="40"/>
    <m/>
    <n v="14"/>
  </r>
  <r>
    <x v="347"/>
    <s v="poniedziałek"/>
    <m/>
    <n v="257"/>
    <m/>
    <n v="35"/>
    <n v="211"/>
    <m/>
    <n v="97"/>
  </r>
  <r>
    <x v="348"/>
    <s v="wtorek"/>
    <m/>
    <n v="219"/>
    <m/>
    <n v="28"/>
    <n v="208"/>
    <m/>
    <n v="72"/>
  </r>
  <r>
    <x v="349"/>
    <s v="środa"/>
    <m/>
    <n v="188"/>
    <m/>
    <n v="23"/>
    <n v="187"/>
    <m/>
    <n v="86"/>
  </r>
  <r>
    <x v="350"/>
    <s v="czwartek"/>
    <m/>
    <n v="194"/>
    <m/>
    <n v="16"/>
    <n v="183"/>
    <m/>
    <n v="78"/>
  </r>
  <r>
    <x v="351"/>
    <s v="piątek"/>
    <m/>
    <n v="244"/>
    <m/>
    <n v="21"/>
    <n v="178"/>
    <m/>
    <n v="85"/>
  </r>
  <r>
    <x v="352"/>
    <s v="sobota"/>
    <m/>
    <n v="255"/>
    <m/>
    <n v="48"/>
    <n v="178"/>
    <m/>
    <n v="81"/>
  </r>
  <r>
    <x v="353"/>
    <s v="niedziela"/>
    <m/>
    <n v="290"/>
    <m/>
    <n v="23"/>
    <n v="160"/>
    <m/>
    <n v="68"/>
  </r>
  <r>
    <x v="354"/>
    <s v="poniedziałek"/>
    <m/>
    <n v="213"/>
    <m/>
    <n v="29"/>
    <n v="193"/>
    <m/>
    <n v="62"/>
  </r>
  <r>
    <x v="355"/>
    <s v="wtorek"/>
    <m/>
    <n v="174"/>
    <m/>
    <n v="21"/>
    <n v="151"/>
    <m/>
    <n v="66"/>
  </r>
  <r>
    <x v="356"/>
    <s v="środa"/>
    <m/>
    <n v="210"/>
    <m/>
    <n v="35"/>
    <n v="135"/>
    <m/>
    <n v="64"/>
  </r>
  <r>
    <x v="357"/>
    <s v="czwartek"/>
    <m/>
    <n v="100"/>
    <m/>
    <n v="25"/>
    <n v="62"/>
    <m/>
    <n v="63"/>
  </r>
  <r>
    <x v="358"/>
    <s v="piątek"/>
    <m/>
    <n v="133"/>
    <m/>
    <n v="26"/>
    <n v="63"/>
    <m/>
    <n v="36"/>
  </r>
  <r>
    <x v="359"/>
    <s v="sobota"/>
    <m/>
    <n v="26"/>
    <m/>
    <n v="3"/>
    <n v="16"/>
    <m/>
    <n v="11"/>
  </r>
  <r>
    <x v="360"/>
    <s v="niedziela"/>
    <m/>
    <n v="101"/>
    <m/>
    <n v="11"/>
    <n v="48"/>
    <m/>
    <n v="72"/>
  </r>
  <r>
    <x v="361"/>
    <s v="poniedziałek"/>
    <m/>
    <n v="147"/>
    <m/>
    <n v="20"/>
    <n v="119"/>
    <m/>
    <n v="56"/>
  </r>
  <r>
    <x v="362"/>
    <s v="wtorek"/>
    <m/>
    <n v="205"/>
    <m/>
    <n v="24"/>
    <n v="164"/>
    <m/>
    <n v="87"/>
  </r>
  <r>
    <x v="363"/>
    <s v="środa"/>
    <m/>
    <n v="153"/>
    <m/>
    <n v="19"/>
    <n v="128"/>
    <m/>
    <n v="61"/>
  </r>
  <r>
    <x v="364"/>
    <s v="czwartek"/>
    <m/>
    <n v="129"/>
    <m/>
    <n v="15"/>
    <n v="87"/>
    <m/>
    <n v="52"/>
  </r>
  <r>
    <x v="365"/>
    <s v="piątek"/>
    <n v="32"/>
    <n v="68"/>
    <m/>
    <n v="9"/>
    <n v="32"/>
    <m/>
    <n v="20"/>
  </r>
  <r>
    <x v="366"/>
    <s v="sobota"/>
    <n v="60"/>
    <n v="83"/>
    <m/>
    <n v="16"/>
    <n v="45"/>
    <m/>
    <n v="23"/>
  </r>
  <r>
    <x v="367"/>
    <s v="niedziela"/>
    <n v="48"/>
    <n v="52"/>
    <m/>
    <n v="5"/>
    <n v="44"/>
    <m/>
    <n v="16"/>
  </r>
  <r>
    <x v="368"/>
    <s v="poniedziałek"/>
    <n v="73"/>
    <n v="89"/>
    <m/>
    <n v="9"/>
    <n v="112"/>
    <m/>
    <n v="33"/>
  </r>
  <r>
    <x v="369"/>
    <s v="wtorek"/>
    <n v="75"/>
    <n v="94"/>
    <m/>
    <n v="13"/>
    <n v="109"/>
    <m/>
    <n v="40"/>
  </r>
  <r>
    <x v="370"/>
    <s v="środa"/>
    <n v="101"/>
    <n v="50"/>
    <m/>
    <n v="8"/>
    <n v="59"/>
    <m/>
    <n v="10"/>
  </r>
  <r>
    <x v="371"/>
    <s v="czwartek"/>
    <n v="92"/>
    <n v="89"/>
    <m/>
    <n v="15"/>
    <n v="87"/>
    <m/>
    <n v="54"/>
  </r>
  <r>
    <x v="372"/>
    <s v="piątek"/>
    <n v="79"/>
    <n v="102"/>
    <m/>
    <n v="11"/>
    <n v="98"/>
    <m/>
    <n v="48"/>
  </r>
  <r>
    <x v="373"/>
    <s v="sobota"/>
    <n v="715"/>
    <n v="80"/>
    <m/>
    <n v="5"/>
    <n v="74"/>
    <m/>
    <n v="27"/>
  </r>
  <r>
    <x v="374"/>
    <s v="niedziela"/>
    <n v="104"/>
    <n v="214"/>
    <m/>
    <n v="7"/>
    <n v="97"/>
    <m/>
    <n v="33"/>
  </r>
  <r>
    <x v="375"/>
    <s v="poniedziałek"/>
    <n v="115"/>
    <n v="150"/>
    <m/>
    <n v="26"/>
    <n v="123"/>
    <m/>
    <n v="59"/>
  </r>
  <r>
    <x v="376"/>
    <s v="wtorek"/>
    <n v="127"/>
    <n v="153"/>
    <m/>
    <n v="22"/>
    <n v="121"/>
    <m/>
    <n v="61"/>
  </r>
  <r>
    <x v="377"/>
    <s v="środa"/>
    <n v="99"/>
    <n v="178"/>
    <m/>
    <n v="14"/>
    <n v="125"/>
    <m/>
    <n v="57"/>
  </r>
  <r>
    <x v="378"/>
    <s v="czwartek"/>
    <n v="434"/>
    <n v="125"/>
    <m/>
    <n v="9"/>
    <n v="123"/>
    <m/>
    <n v="42"/>
  </r>
  <r>
    <x v="379"/>
    <s v="piątek"/>
    <n v="101"/>
    <n v="87"/>
    <m/>
    <n v="15"/>
    <n v="103"/>
    <m/>
    <n v="38"/>
  </r>
  <r>
    <x v="380"/>
    <s v="sobota"/>
    <n v="167"/>
    <n v="74"/>
    <m/>
    <n v="23"/>
    <n v="72"/>
    <m/>
    <n v="46"/>
  </r>
  <r>
    <x v="381"/>
    <s v="niedziela"/>
    <n v="49"/>
    <n v="97"/>
    <m/>
    <n v="10"/>
    <n v="57"/>
    <m/>
    <n v="29"/>
  </r>
  <r>
    <x v="382"/>
    <s v="poniedziałek"/>
    <n v="97"/>
    <n v="105"/>
    <m/>
    <n v="13"/>
    <n v="98"/>
    <m/>
    <n v="49"/>
  </r>
  <r>
    <x v="383"/>
    <s v="wtorek"/>
    <n v="86"/>
    <n v="103"/>
    <m/>
    <n v="18"/>
    <n v="94"/>
    <m/>
    <n v="34"/>
  </r>
  <r>
    <x v="384"/>
    <s v="środa"/>
    <n v="75"/>
    <n v="93"/>
    <m/>
    <n v="15"/>
    <n v="89"/>
    <m/>
    <n v="30"/>
  </r>
  <r>
    <x v="385"/>
    <s v="czwartek"/>
    <n v="48"/>
    <n v="59"/>
    <m/>
    <n v="14"/>
    <n v="82"/>
    <m/>
    <n v="4"/>
  </r>
  <r>
    <x v="386"/>
    <s v="piątek"/>
    <n v="55"/>
    <n v="78"/>
    <m/>
    <n v="9"/>
    <n v="68"/>
    <m/>
    <n v="29"/>
  </r>
  <r>
    <x v="387"/>
    <s v="sobota"/>
    <n v="35"/>
    <n v="67"/>
    <m/>
    <n v="9"/>
    <n v="44"/>
    <m/>
    <n v="10"/>
  </r>
  <r>
    <x v="388"/>
    <s v="niedziela"/>
    <n v="28"/>
    <n v="45"/>
    <m/>
    <n v="3"/>
    <n v="42"/>
    <m/>
    <n v="8"/>
  </r>
  <r>
    <x v="389"/>
    <s v="poniedziałek"/>
    <n v="99"/>
    <n v="130"/>
    <m/>
    <n v="17"/>
    <n v="99"/>
    <m/>
    <n v="37"/>
  </r>
  <r>
    <x v="390"/>
    <s v="wtorek"/>
    <n v="131"/>
    <n v="283"/>
    <m/>
    <n v="16"/>
    <n v="122"/>
    <m/>
    <n v="36"/>
  </r>
  <r>
    <x v="391"/>
    <s v="środa"/>
    <n v="116"/>
    <n v="161"/>
    <m/>
    <n v="9"/>
    <n v="126"/>
    <m/>
    <n v="69"/>
  </r>
  <r>
    <x v="392"/>
    <s v="czwartek"/>
    <n v="113"/>
    <n v="148"/>
    <m/>
    <n v="14"/>
    <n v="106"/>
    <m/>
    <n v="41"/>
  </r>
  <r>
    <x v="393"/>
    <s v="piątek"/>
    <n v="124"/>
    <n v="216"/>
    <m/>
    <n v="8"/>
    <n v="140"/>
    <m/>
    <n v="71"/>
  </r>
  <r>
    <x v="394"/>
    <s v="sobota"/>
    <n v="76"/>
    <n v="107"/>
    <m/>
    <n v="6"/>
    <n v="85"/>
    <m/>
    <n v="51"/>
  </r>
  <r>
    <x v="395"/>
    <s v="niedziela"/>
    <n v="122"/>
    <n v="109"/>
    <m/>
    <n v="3"/>
    <n v="62"/>
    <m/>
    <n v="27"/>
  </r>
  <r>
    <x v="396"/>
    <s v="poniedziałek"/>
    <n v="130"/>
    <n v="227"/>
    <m/>
    <n v="17"/>
    <n v="148"/>
    <m/>
    <n v="56"/>
  </r>
  <r>
    <x v="397"/>
    <s v="wtorek"/>
    <n v="88"/>
    <n v="125"/>
    <m/>
    <n v="7"/>
    <n v="103"/>
    <m/>
    <n v="41"/>
  </r>
  <r>
    <x v="398"/>
    <s v="środa"/>
    <n v="122"/>
    <n v="119"/>
    <m/>
    <n v="4"/>
    <n v="101"/>
    <m/>
    <n v="25"/>
  </r>
  <r>
    <x v="399"/>
    <s v="czwartek"/>
    <n v="117"/>
    <n v="138"/>
    <m/>
    <n v="19"/>
    <n v="121"/>
    <m/>
    <n v="57"/>
  </r>
  <r>
    <x v="400"/>
    <s v="piątek"/>
    <n v="116"/>
    <n v="185"/>
    <m/>
    <n v="21"/>
    <n v="118"/>
    <m/>
    <n v="63"/>
  </r>
  <r>
    <x v="401"/>
    <s v="sobota"/>
    <n v="137"/>
    <n v="203"/>
    <m/>
    <n v="19"/>
    <n v="126"/>
    <m/>
    <n v="65"/>
  </r>
  <r>
    <x v="402"/>
    <s v="niedziela"/>
    <n v="236"/>
    <n v="410"/>
    <m/>
    <n v="31"/>
    <n v="181"/>
    <m/>
    <n v="126"/>
  </r>
  <r>
    <x v="403"/>
    <s v="poniedziałek"/>
    <n v="173"/>
    <n v="240"/>
    <m/>
    <n v="31"/>
    <n v="169"/>
    <m/>
    <n v="120"/>
  </r>
  <r>
    <x v="404"/>
    <s v="wtorek"/>
    <n v="165.5"/>
    <n v="232"/>
    <m/>
    <n v="21"/>
    <n v="152"/>
    <m/>
    <n v="87"/>
  </r>
  <r>
    <x v="405"/>
    <s v="środa"/>
    <n v="141"/>
    <n v="239"/>
    <m/>
    <n v="14"/>
    <n v="194"/>
    <m/>
    <n v="94"/>
  </r>
  <r>
    <x v="406"/>
    <s v="czwartek"/>
    <n v="171"/>
    <n v="221"/>
    <m/>
    <n v="14"/>
    <n v="165"/>
    <m/>
    <n v="92"/>
  </r>
  <r>
    <x v="407"/>
    <s v="piątek"/>
    <n v="120"/>
    <n v="203"/>
    <m/>
    <n v="27"/>
    <n v="144"/>
    <m/>
    <n v="63"/>
  </r>
  <r>
    <x v="408"/>
    <s v="sobota"/>
    <n v="155"/>
    <n v="223"/>
    <m/>
    <n v="20"/>
    <n v="132"/>
    <m/>
    <n v="90"/>
  </r>
  <r>
    <x v="409"/>
    <s v="niedziela"/>
    <n v="82"/>
    <n v="159"/>
    <m/>
    <n v="6"/>
    <n v="66"/>
    <m/>
    <n v="68"/>
  </r>
  <r>
    <x v="410"/>
    <s v="poniedziałek"/>
    <n v="92"/>
    <n v="112"/>
    <m/>
    <n v="14"/>
    <n v="114"/>
    <m/>
    <n v="53"/>
  </r>
  <r>
    <x v="411"/>
    <s v="wtorek"/>
    <n v="151"/>
    <n v="209"/>
    <m/>
    <n v="24"/>
    <n v="137"/>
    <m/>
    <n v="91"/>
  </r>
  <r>
    <x v="412"/>
    <s v="środa"/>
    <n v="189"/>
    <n v="216"/>
    <m/>
    <n v="13"/>
    <n v="154"/>
    <m/>
    <n v="86"/>
  </r>
  <r>
    <x v="413"/>
    <s v="czwartek"/>
    <n v="154"/>
    <n v="197"/>
    <m/>
    <n v="19"/>
    <n v="155"/>
    <m/>
    <n v="78"/>
  </r>
  <r>
    <x v="414"/>
    <s v="piątek"/>
    <n v="140"/>
    <n v="182"/>
    <m/>
    <n v="22"/>
    <n v="138"/>
    <m/>
    <n v="77"/>
  </r>
  <r>
    <x v="415"/>
    <s v="sobota"/>
    <n v="115"/>
    <n v="229"/>
    <m/>
    <n v="17"/>
    <n v="142"/>
    <m/>
    <n v="1"/>
  </r>
  <r>
    <x v="416"/>
    <s v="niedziela"/>
    <n v="114"/>
    <n v="154"/>
    <m/>
    <n v="17"/>
    <n v="78"/>
    <m/>
    <s v=""/>
  </r>
  <r>
    <x v="417"/>
    <s v="poniedziałek"/>
    <n v="117"/>
    <n v="167"/>
    <m/>
    <n v="19"/>
    <n v="123"/>
    <m/>
    <s v=""/>
  </r>
  <r>
    <x v="418"/>
    <s v="wtorek"/>
    <n v="152"/>
    <n v="192"/>
    <m/>
    <n v="26"/>
    <n v="135"/>
    <m/>
    <s v=""/>
  </r>
  <r>
    <x v="419"/>
    <s v="środa"/>
    <n v="154"/>
    <n v="195"/>
    <m/>
    <n v="26"/>
    <n v="126"/>
    <m/>
    <s v=""/>
  </r>
  <r>
    <x v="420"/>
    <s v="czwartek"/>
    <n v="127"/>
    <n v="203"/>
    <m/>
    <n v="15"/>
    <n v="130"/>
    <m/>
    <s v=""/>
  </r>
  <r>
    <x v="421"/>
    <s v="piątek"/>
    <n v="182"/>
    <n v="232"/>
    <m/>
    <n v="26"/>
    <n v="166"/>
    <m/>
    <m/>
  </r>
  <r>
    <x v="422"/>
    <s v="sobota"/>
    <n v="229"/>
    <n v="305"/>
    <m/>
    <n v="24"/>
    <n v="185"/>
    <m/>
    <m/>
  </r>
  <r>
    <x v="423"/>
    <s v="niedziela"/>
    <n v="195"/>
    <n v="319"/>
    <m/>
    <n v="32"/>
    <n v="116"/>
    <m/>
    <s v=""/>
  </r>
  <r>
    <x v="424"/>
    <s v="poniedziałek"/>
    <n v="189"/>
    <n v="239"/>
    <m/>
    <n v="30"/>
    <n v="182"/>
    <m/>
    <m/>
  </r>
  <r>
    <x v="425"/>
    <s v="wtorek"/>
    <n v="144"/>
    <n v="210"/>
    <m/>
    <n v="26"/>
    <n v="201"/>
    <m/>
    <s v=""/>
  </r>
  <r>
    <x v="426"/>
    <s v="środa"/>
    <n v="179"/>
    <n v="246"/>
    <m/>
    <n v="39"/>
    <n v="194"/>
    <m/>
    <m/>
  </r>
  <r>
    <x v="427"/>
    <s v="czwartek"/>
    <n v="224"/>
    <n v="229"/>
    <m/>
    <n v="39"/>
    <n v="218"/>
    <m/>
    <m/>
  </r>
  <r>
    <x v="428"/>
    <s v="piątek"/>
    <n v="114"/>
    <n v="149"/>
    <m/>
    <n v="22"/>
    <n v="151"/>
    <m/>
    <m/>
  </r>
  <r>
    <x v="429"/>
    <s v="sobota"/>
    <n v="148"/>
    <n v="226"/>
    <m/>
    <n v="24"/>
    <n v="130"/>
    <m/>
    <s v=""/>
  </r>
  <r>
    <x v="430"/>
    <s v="niedziela"/>
    <n v="179"/>
    <n v="257"/>
    <m/>
    <n v="31"/>
    <n v="128"/>
    <m/>
    <s v=""/>
  </r>
  <r>
    <x v="431"/>
    <s v="poniedziałek"/>
    <n v="303"/>
    <n v="366"/>
    <m/>
    <n v="50"/>
    <n v="249"/>
    <m/>
    <s v=""/>
  </r>
  <r>
    <x v="432"/>
    <s v="wtorek"/>
    <n v="283"/>
    <n v="371"/>
    <m/>
    <n v="49"/>
    <n v="285"/>
    <m/>
    <s v=""/>
  </r>
  <r>
    <x v="433"/>
    <s v="środa"/>
    <n v="245"/>
    <n v="298"/>
    <m/>
    <n v="37"/>
    <n v="199"/>
    <m/>
    <s v=""/>
  </r>
  <r>
    <x v="434"/>
    <s v="czwartek"/>
    <n v="234"/>
    <n v="332"/>
    <m/>
    <n v="42"/>
    <n v="216"/>
    <m/>
    <s v=""/>
  </r>
  <r>
    <x v="435"/>
    <s v="piątek"/>
    <n v="197"/>
    <n v="244"/>
    <m/>
    <n v="40"/>
    <n v="188"/>
    <m/>
    <s v=""/>
  </r>
  <r>
    <x v="436"/>
    <s v="sobota"/>
    <n v="170"/>
    <n v="211"/>
    <m/>
    <n v="68"/>
    <n v="155"/>
    <m/>
    <s v=""/>
  </r>
  <r>
    <x v="437"/>
    <s v="niedziela"/>
    <n v="256"/>
    <n v="387"/>
    <m/>
    <n v="70"/>
    <n v="145"/>
    <m/>
    <s v=""/>
  </r>
  <r>
    <x v="438"/>
    <s v="poniedziałek"/>
    <n v="238"/>
    <n v="226"/>
    <m/>
    <n v="43"/>
    <n v="188"/>
    <m/>
    <s v=""/>
  </r>
  <r>
    <x v="439"/>
    <s v="wtorek"/>
    <n v="164"/>
    <n v="247"/>
    <m/>
    <n v="41"/>
    <n v="184"/>
    <m/>
    <s v=""/>
  </r>
  <r>
    <x v="440"/>
    <s v="środa"/>
    <n v="286"/>
    <n v="406"/>
    <m/>
    <n v="66"/>
    <n v="213"/>
    <m/>
    <s v=""/>
  </r>
  <r>
    <x v="441"/>
    <s v="czwartek"/>
    <n v="257"/>
    <n v="339"/>
    <m/>
    <n v="48"/>
    <n v="207"/>
    <m/>
    <s v=""/>
  </r>
  <r>
    <x v="442"/>
    <s v="piątek"/>
    <n v="273"/>
    <n v="321"/>
    <m/>
    <n v="58"/>
    <n v="190"/>
    <m/>
    <s v=""/>
  </r>
  <r>
    <x v="443"/>
    <s v="sobota"/>
    <n v="210"/>
    <n v="265"/>
    <m/>
    <n v="51"/>
    <n v="188"/>
    <m/>
    <s v=""/>
  </r>
  <r>
    <x v="444"/>
    <s v="niedziela"/>
    <n v="250"/>
    <n v="314"/>
    <m/>
    <n v="45"/>
    <n v="159"/>
    <m/>
    <s v=""/>
  </r>
  <r>
    <x v="445"/>
    <s v="poniedziałek"/>
    <n v="297"/>
    <n v="326"/>
    <m/>
    <n v="50"/>
    <n v="260"/>
    <m/>
    <s v=""/>
  </r>
  <r>
    <x v="446"/>
    <s v="wtorek"/>
    <n v="236"/>
    <n v="298"/>
    <m/>
    <n v="43"/>
    <n v="211"/>
    <m/>
    <s v=""/>
  </r>
  <r>
    <x v="447"/>
    <s v="środa"/>
    <n v="286"/>
    <n v="350"/>
    <m/>
    <n v="42"/>
    <n v="224"/>
    <m/>
    <s v=""/>
  </r>
  <r>
    <x v="448"/>
    <s v="czwartek"/>
    <n v="244"/>
    <n v="353"/>
    <m/>
    <n v="33"/>
    <n v="221"/>
    <m/>
    <s v=""/>
  </r>
  <r>
    <x v="449"/>
    <s v="piątek"/>
    <n v="254"/>
    <n v="318"/>
    <m/>
    <n v="42"/>
    <n v="228"/>
    <m/>
    <s v=""/>
  </r>
  <r>
    <x v="450"/>
    <s v="sobota"/>
    <n v="171"/>
    <n v="307"/>
    <m/>
    <n v="44"/>
    <n v="143"/>
    <m/>
    <s v=""/>
  </r>
  <r>
    <x v="451"/>
    <s v="niedziela"/>
    <n v="240"/>
    <n v="319"/>
    <m/>
    <n v="36"/>
    <n v="186"/>
    <m/>
    <s v=""/>
  </r>
  <r>
    <x v="452"/>
    <s v="poniedziałek"/>
    <n v="519"/>
    <n v="655"/>
    <m/>
    <n v="90"/>
    <n v="286"/>
    <m/>
    <s v=""/>
  </r>
  <r>
    <x v="453"/>
    <s v="wtorek"/>
    <n v="232"/>
    <n v="283"/>
    <m/>
    <n v="58"/>
    <n v="236"/>
    <m/>
    <s v=""/>
  </r>
  <r>
    <x v="454"/>
    <s v="środa"/>
    <n v="266"/>
    <n v="377"/>
    <m/>
    <n v="41"/>
    <n v="249"/>
    <m/>
    <s v=""/>
  </r>
  <r>
    <x v="455"/>
    <s v="czwartek"/>
    <n v="300"/>
    <n v="426"/>
    <m/>
    <n v="57"/>
    <n v="276"/>
    <m/>
    <s v=""/>
  </r>
  <r>
    <x v="456"/>
    <s v="piątek"/>
    <n v="317"/>
    <n v="411"/>
    <m/>
    <n v="56"/>
    <n v="292"/>
    <m/>
    <m/>
  </r>
  <r>
    <x v="457"/>
    <s v="sobota"/>
    <n v="689"/>
    <n v="849"/>
    <m/>
    <n v="99"/>
    <n v="434"/>
    <m/>
    <m/>
  </r>
  <r>
    <x v="458"/>
    <s v="niedziela"/>
    <n v="848"/>
    <n v="1215"/>
    <m/>
    <n v="149"/>
    <n v="505"/>
    <m/>
    <m/>
  </r>
  <r>
    <x v="459"/>
    <s v="poniedziałek"/>
    <n v="640"/>
    <n v="897"/>
    <m/>
    <n v="108"/>
    <n v="566"/>
    <m/>
    <m/>
  </r>
  <r>
    <x v="460"/>
    <s v="wtorek"/>
    <n v="952"/>
    <n v="1170"/>
    <m/>
    <n v="183"/>
    <n v="737"/>
    <m/>
    <m/>
  </r>
  <r>
    <x v="461"/>
    <s v="środa"/>
    <n v="408"/>
    <n v="574"/>
    <m/>
    <n v="81"/>
    <n v="357"/>
    <m/>
    <m/>
  </r>
  <r>
    <x v="462"/>
    <s v="czwartek"/>
    <n v="517"/>
    <n v="746"/>
    <m/>
    <n v="103"/>
    <n v="439"/>
    <m/>
    <m/>
  </r>
  <r>
    <x v="463"/>
    <s v="piątek"/>
    <n v="672"/>
    <n v="780"/>
    <m/>
    <n v="126"/>
    <n v="475"/>
    <m/>
    <m/>
  </r>
  <r>
    <x v="464"/>
    <s v="sobota"/>
    <n v="896"/>
    <n v="1000"/>
    <m/>
    <n v="189"/>
    <n v="518"/>
    <m/>
    <m/>
  </r>
  <r>
    <x v="465"/>
    <s v="niedziela"/>
    <n v="562"/>
    <n v="777"/>
    <m/>
    <n v="162"/>
    <n v="387"/>
    <m/>
    <m/>
  </r>
  <r>
    <x v="466"/>
    <s v="poniedziałek"/>
    <n v="646"/>
    <n v="830"/>
    <m/>
    <n v="135"/>
    <n v="563"/>
    <m/>
    <m/>
  </r>
  <r>
    <x v="467"/>
    <s v="wtorek"/>
    <n v="563"/>
    <n v="730"/>
    <m/>
    <n v="120"/>
    <n v="501"/>
    <m/>
    <m/>
  </r>
  <r>
    <x v="468"/>
    <s v="środa"/>
    <n v="374"/>
    <n v="472"/>
    <m/>
    <n v="74"/>
    <n v="387"/>
    <m/>
    <m/>
  </r>
  <r>
    <x v="469"/>
    <s v="czwartek"/>
    <n v="625"/>
    <n v="673"/>
    <m/>
    <n v="139"/>
    <n v="528"/>
    <m/>
    <m/>
  </r>
  <r>
    <x v="470"/>
    <s v="piątek"/>
    <n v="603"/>
    <n v="732"/>
    <m/>
    <n v="136"/>
    <n v="526"/>
    <m/>
    <m/>
  </r>
  <r>
    <x v="471"/>
    <s v="sobota"/>
    <n v="904"/>
    <n v="1071"/>
    <m/>
    <n v="180"/>
    <n v="575"/>
    <m/>
    <m/>
  </r>
  <r>
    <x v="472"/>
    <s v="niedziela"/>
    <n v="299"/>
    <n v="439"/>
    <m/>
    <n v="80"/>
    <n v="249"/>
    <m/>
    <m/>
  </r>
  <r>
    <x v="473"/>
    <s v="poniedziałek"/>
    <n v="575"/>
    <n v="773"/>
    <m/>
    <n v="134"/>
    <n v="525"/>
    <m/>
    <m/>
  </r>
  <r>
    <x v="474"/>
    <s v="wtorek"/>
    <n v="358"/>
    <n v="462"/>
    <m/>
    <n v="64"/>
    <n v="322"/>
    <m/>
    <m/>
  </r>
  <r>
    <x v="475"/>
    <s v="środa"/>
    <n v="662"/>
    <n v="820"/>
    <m/>
    <n v="171"/>
    <n v="531"/>
    <m/>
    <m/>
  </r>
  <r>
    <x v="476"/>
    <s v="czwartek"/>
    <n v="685"/>
    <n v="878"/>
    <m/>
    <n v="145"/>
    <n v="585"/>
    <m/>
    <m/>
  </r>
  <r>
    <x v="477"/>
    <s v="piątek"/>
    <n v="485"/>
    <n v="631"/>
    <m/>
    <n v="107"/>
    <n v="420"/>
    <m/>
    <m/>
  </r>
  <r>
    <x v="478"/>
    <s v="sobota"/>
    <n v="493"/>
    <n v="683"/>
    <m/>
    <n v="140"/>
    <n v="344"/>
    <m/>
    <m/>
  </r>
  <r>
    <x v="479"/>
    <s v="niedziela"/>
    <n v="284"/>
    <n v="753"/>
    <m/>
    <n v="136"/>
    <n v="235"/>
    <m/>
    <m/>
  </r>
  <r>
    <x v="480"/>
    <s v="poniedziałek"/>
    <n v="407"/>
    <n v="619.66666666666663"/>
    <m/>
    <n v="88"/>
    <n v="384"/>
    <m/>
    <m/>
  </r>
  <r>
    <x v="481"/>
    <s v="wtorek"/>
    <n v="512"/>
    <n v="489.33333333333331"/>
    <m/>
    <n v="106"/>
    <n v="568"/>
    <m/>
    <m/>
  </r>
  <r>
    <x v="482"/>
    <s v="środa"/>
    <n v="505"/>
    <n v="667"/>
    <m/>
    <n v="110"/>
    <n v="410"/>
    <m/>
    <m/>
  </r>
  <r>
    <x v="483"/>
    <s v="czwartek"/>
    <n v="498"/>
    <n v="839.33333333333337"/>
    <m/>
    <n v="102"/>
    <n v="480"/>
    <m/>
    <m/>
  </r>
  <r>
    <x v="484"/>
    <s v="piątek"/>
    <n v="636"/>
    <n v="826.33333333333337"/>
    <m/>
    <n v="136"/>
    <n v="563"/>
    <m/>
    <m/>
  </r>
  <r>
    <x v="485"/>
    <s v="sobota"/>
    <n v="839"/>
    <n v="995.66666666666663"/>
    <m/>
    <n v="163"/>
    <n v="720"/>
    <m/>
    <m/>
  </r>
  <r>
    <x v="486"/>
    <s v="niedziela"/>
    <n v="993"/>
    <n v="1090.6666666666667"/>
    <m/>
    <n v="157"/>
    <n v="829"/>
    <m/>
    <m/>
  </r>
  <r>
    <x v="487"/>
    <s v="poniedziałek"/>
    <n v="1249"/>
    <n v="1072.2222222222222"/>
    <m/>
    <n v="257"/>
    <n v="801"/>
    <m/>
    <m/>
  </r>
  <r>
    <x v="488"/>
    <s v="wtorek"/>
    <n v="1501"/>
    <n v="915.11111111111097"/>
    <m/>
    <n v="238"/>
    <n v="1196"/>
    <m/>
    <m/>
  </r>
  <r>
    <x v="489"/>
    <s v="środa"/>
    <n v="874"/>
    <n v="1017.3333333333334"/>
    <m/>
    <n v="214"/>
    <n v="755"/>
    <m/>
    <m/>
  </r>
  <r>
    <x v="490"/>
    <s v="czwartek"/>
    <n v="981"/>
    <n v="964.1111111111112"/>
    <m/>
    <n v="208"/>
    <n v="848"/>
    <m/>
    <m/>
  </r>
  <r>
    <x v="491"/>
    <s v="piątek"/>
    <n v="1062"/>
    <n v="760.44444444444446"/>
    <m/>
    <n v="251"/>
    <n v="913"/>
    <m/>
    <m/>
  </r>
  <r>
    <x v="492"/>
    <s v="sobota"/>
    <n v="1515"/>
    <n v="971.22222222222217"/>
    <m/>
    <n v="291"/>
    <n v="1097"/>
    <m/>
    <m/>
  </r>
  <r>
    <x v="493"/>
    <s v="niedziela"/>
    <n v="1569"/>
    <n v="1289.2222222222224"/>
    <m/>
    <n v="336"/>
    <n v="1505"/>
    <m/>
    <m/>
  </r>
  <r>
    <x v="494"/>
    <s v="poniedziałek"/>
    <n v="1104"/>
    <n v="1021.2962962962962"/>
    <m/>
    <n v="237"/>
    <n v="916"/>
    <m/>
    <m/>
  </r>
  <r>
    <x v="495"/>
    <s v="wtorek"/>
    <n v="1317"/>
    <n v="898.14814814814815"/>
    <m/>
    <n v="256"/>
    <n v="1286"/>
    <m/>
    <m/>
  </r>
  <r>
    <x v="496"/>
    <s v="środa"/>
    <n v="1035"/>
    <n v="964.44444444444446"/>
    <m/>
    <n v="227"/>
    <n v="830"/>
    <m/>
    <m/>
  </r>
  <r>
    <x v="497"/>
    <s v="czwartek"/>
    <n v="1018"/>
    <n v="1100.148148148148"/>
    <m/>
    <n v="204"/>
    <n v="822"/>
    <m/>
    <m/>
  </r>
  <r>
    <x v="498"/>
    <s v="piątek"/>
    <n v="887"/>
    <n v="352"/>
    <m/>
    <n v="180"/>
    <n v="646"/>
    <m/>
    <m/>
  </r>
  <r>
    <x v="499"/>
    <s v="sobota"/>
    <n v="1181"/>
    <n v="1567"/>
    <m/>
    <n v="241"/>
    <n v="728"/>
    <m/>
    <m/>
  </r>
  <r>
    <x v="500"/>
    <s v="niedziela"/>
    <n v="453"/>
    <n v="730"/>
    <m/>
    <n v="68"/>
    <n v="601"/>
    <m/>
    <m/>
  </r>
  <r>
    <x v="501"/>
    <s v="poniedziałek"/>
    <n v="201"/>
    <n v="256"/>
    <m/>
    <n v="45"/>
    <n v="241"/>
    <m/>
    <m/>
  </r>
  <r>
    <x v="502"/>
    <s v="wtorek"/>
    <n v="273"/>
    <n v="276"/>
    <m/>
    <n v="56"/>
    <n v="504"/>
    <m/>
    <m/>
  </r>
  <r>
    <x v="503"/>
    <s v="środa"/>
    <n v="620"/>
    <n v="709"/>
    <m/>
    <n v="146"/>
    <n v="480"/>
    <m/>
    <m/>
  </r>
  <r>
    <x v="504"/>
    <s v="czwartek"/>
    <n v="10"/>
    <n v="967"/>
    <m/>
    <n v="190"/>
    <n v="758"/>
    <m/>
    <m/>
  </r>
  <r>
    <x v="505"/>
    <s v="piątek"/>
    <n v="922"/>
    <n v="1116"/>
    <m/>
    <n v="217"/>
    <n v="900"/>
    <m/>
    <m/>
  </r>
  <r>
    <x v="506"/>
    <s v="sobota"/>
    <n v="906"/>
    <n v="1233"/>
    <m/>
    <n v="227"/>
    <n v="753"/>
    <m/>
    <m/>
  </r>
  <r>
    <x v="507"/>
    <s v="niedziela"/>
    <n v="1583"/>
    <n v="2080"/>
    <m/>
    <n v="228"/>
    <n v="1456"/>
    <m/>
    <m/>
  </r>
  <r>
    <x v="508"/>
    <s v="poniedziałek"/>
    <n v="1341"/>
    <n v="1824"/>
    <m/>
    <n v="297"/>
    <n v="1062"/>
    <m/>
    <m/>
  </r>
  <r>
    <x v="509"/>
    <s v="wtorek"/>
    <n v="1445"/>
    <n v="1794"/>
    <m/>
    <n v="281"/>
    <n v="1419"/>
    <m/>
    <m/>
  </r>
  <r>
    <x v="510"/>
    <s v="środa"/>
    <n v="1191"/>
    <n v="1565"/>
    <m/>
    <n v="286"/>
    <n v="913"/>
    <m/>
    <m/>
  </r>
  <r>
    <x v="511"/>
    <s v="czwartek"/>
    <n v="867"/>
    <n v="1175"/>
    <m/>
    <n v="150"/>
    <n v="728"/>
    <m/>
    <m/>
  </r>
  <r>
    <x v="512"/>
    <s v="piątek"/>
    <n v="615"/>
    <n v="824"/>
    <m/>
    <n v="143"/>
    <n v="523"/>
    <m/>
    <m/>
  </r>
  <r>
    <x v="513"/>
    <s v="sobota"/>
    <n v="921"/>
    <n v="1235"/>
    <m/>
    <n v="175"/>
    <n v="615"/>
    <m/>
    <m/>
  </r>
  <r>
    <x v="514"/>
    <s v="niedziela"/>
    <n v="1473"/>
    <n v="2024"/>
    <m/>
    <n v="302"/>
    <n v="1127"/>
    <m/>
    <m/>
  </r>
  <r>
    <x v="515"/>
    <s v="poniedziałek"/>
    <n v="90"/>
    <n v="1372"/>
    <m/>
    <n v="231"/>
    <n v="979"/>
    <m/>
    <m/>
  </r>
  <r>
    <x v="516"/>
    <s v="wtorek"/>
    <n v="1177"/>
    <n v="1290"/>
    <m/>
    <n v="223"/>
    <n v="849"/>
    <m/>
    <m/>
  </r>
  <r>
    <x v="517"/>
    <s v="środa"/>
    <n v="1297"/>
    <n v="1209"/>
    <m/>
    <n v="223"/>
    <n v="859"/>
    <m/>
    <m/>
  </r>
  <r>
    <x v="518"/>
    <s v="czwartek"/>
    <n v="1527"/>
    <n v="1497"/>
    <m/>
    <n v="253"/>
    <n v="1050"/>
    <m/>
    <m/>
  </r>
  <r>
    <x v="519"/>
    <s v="piątek"/>
    <n v="1569"/>
    <n v="1686"/>
    <m/>
    <n v="240"/>
    <n v="1102"/>
    <m/>
    <m/>
  </r>
  <r>
    <x v="520"/>
    <s v="sobota"/>
    <n v="1416"/>
    <n v="1874"/>
    <m/>
    <n v="288"/>
    <n v="1069"/>
    <m/>
    <m/>
  </r>
  <r>
    <x v="521"/>
    <s v="niedziela"/>
    <n v="1467"/>
    <n v="1861"/>
    <m/>
    <n v="215"/>
    <n v="1042"/>
    <m/>
    <m/>
  </r>
  <r>
    <x v="522"/>
    <s v="poniedziałek"/>
    <n v="1220"/>
    <n v="1351"/>
    <m/>
    <n v="218"/>
    <n v="943"/>
    <m/>
    <m/>
  </r>
  <r>
    <x v="523"/>
    <s v="wtorek"/>
    <n v="1360"/>
    <n v="1658"/>
    <m/>
    <n v="261"/>
    <n v="964"/>
    <m/>
    <m/>
  </r>
  <r>
    <x v="524"/>
    <s v="środa"/>
    <n v="1256"/>
    <n v="1468"/>
    <m/>
    <n v="243"/>
    <n v="901"/>
    <m/>
    <m/>
  </r>
  <r>
    <x v="525"/>
    <s v="czwartek"/>
    <n v="1313"/>
    <n v="1581"/>
    <m/>
    <n v="229"/>
    <n v="925"/>
    <m/>
    <m/>
  </r>
  <r>
    <x v="526"/>
    <s v="piątek"/>
    <n v="718"/>
    <n v="800"/>
    <m/>
    <n v="127"/>
    <n v="528"/>
    <m/>
    <m/>
  </r>
  <r>
    <x v="527"/>
    <s v="sobota"/>
    <n v="760"/>
    <n v="987"/>
    <m/>
    <n v="132"/>
    <n v="509"/>
    <m/>
    <m/>
  </r>
  <r>
    <x v="528"/>
    <s v="niedziela"/>
    <n v="1438"/>
    <n v="1894"/>
    <m/>
    <n v="337"/>
    <n v="883"/>
    <m/>
    <m/>
  </r>
  <r>
    <x v="529"/>
    <s v="poniedziałek"/>
    <n v="597"/>
    <n v="721"/>
    <m/>
    <n v="101"/>
    <n v="475"/>
    <m/>
    <m/>
  </r>
  <r>
    <x v="530"/>
    <s v="wtorek"/>
    <n v="822"/>
    <n v="983"/>
    <m/>
    <n v="166"/>
    <n v="525"/>
    <m/>
    <m/>
  </r>
  <r>
    <x v="531"/>
    <s v="środa"/>
    <n v="1404"/>
    <n v="1598"/>
    <m/>
    <n v="263"/>
    <n v="909"/>
    <m/>
    <m/>
  </r>
  <r>
    <x v="532"/>
    <s v="czwartek"/>
    <n v="151"/>
    <n v="638"/>
    <m/>
    <n v="125"/>
    <n v="367"/>
    <m/>
    <m/>
  </r>
  <r>
    <x v="533"/>
    <s v="piątek"/>
    <n v="319"/>
    <n v="331"/>
    <m/>
    <n v="47"/>
    <n v="315"/>
    <m/>
    <m/>
  </r>
  <r>
    <x v="534"/>
    <s v="sobota"/>
    <n v="953"/>
    <n v="1104"/>
    <m/>
    <n v="135"/>
    <n v="489"/>
    <m/>
    <m/>
  </r>
  <r>
    <x v="535"/>
    <s v="niedziela"/>
    <n v="1730"/>
    <n v="1973"/>
    <m/>
    <n v="297"/>
    <n v="957"/>
    <m/>
    <m/>
  </r>
  <r>
    <x v="536"/>
    <s v="poniedziałek"/>
    <n v="1186"/>
    <n v="1156"/>
    <m/>
    <n v="209"/>
    <n v="819"/>
    <m/>
    <m/>
  </r>
  <r>
    <x v="537"/>
    <s v="wtorek"/>
    <n v="1163"/>
    <n v="1161"/>
    <m/>
    <n v="162"/>
    <n v="726"/>
    <m/>
    <m/>
  </r>
  <r>
    <x v="538"/>
    <s v="środa"/>
    <n v="1682"/>
    <n v="1758"/>
    <m/>
    <n v="279"/>
    <n v="971"/>
    <m/>
    <m/>
  </r>
  <r>
    <x v="539"/>
    <s v="czwartek"/>
    <n v="1711"/>
    <n v="1762"/>
    <m/>
    <n v="293"/>
    <n v="1124"/>
    <m/>
    <m/>
  </r>
  <r>
    <x v="540"/>
    <s v="piątek"/>
    <n v="1438"/>
    <n v="1495"/>
    <m/>
    <n v="246"/>
    <n v="937"/>
    <m/>
    <m/>
  </r>
  <r>
    <x v="541"/>
    <s v="sobota"/>
    <n v="873"/>
    <n v="915"/>
    <m/>
    <n v="132"/>
    <n v="580"/>
    <m/>
    <m/>
  </r>
  <r>
    <x v="542"/>
    <s v="niedziela"/>
    <n v="1071"/>
    <n v="1226"/>
    <m/>
    <n v="138"/>
    <n v="633"/>
    <m/>
    <m/>
  </r>
  <r>
    <x v="543"/>
    <s v="poniedziałek"/>
    <n v="1568"/>
    <n v="1561"/>
    <m/>
    <n v="262"/>
    <n v="959"/>
    <m/>
    <m/>
  </r>
  <r>
    <x v="544"/>
    <s v="wtorek"/>
    <n v="1609"/>
    <n v="1532"/>
    <m/>
    <n v="234"/>
    <n v="924"/>
    <m/>
    <m/>
  </r>
  <r>
    <x v="545"/>
    <s v="środa"/>
    <n v="1533"/>
    <n v="1536"/>
    <m/>
    <n v="245"/>
    <n v="1094"/>
    <m/>
    <m/>
  </r>
  <r>
    <x v="546"/>
    <s v="czwartek"/>
    <n v="1437"/>
    <n v="1405"/>
    <m/>
    <n v="219"/>
    <n v="1047"/>
    <m/>
    <m/>
  </r>
  <r>
    <x v="547"/>
    <s v="piątek"/>
    <n v="1634"/>
    <n v="1611"/>
    <m/>
    <n v="240"/>
    <n v="1200"/>
    <m/>
    <m/>
  </r>
  <r>
    <x v="548"/>
    <s v="sobota"/>
    <n v="1185"/>
    <n v="1186"/>
    <m/>
    <n v="176"/>
    <n v="808"/>
    <m/>
    <m/>
  </r>
  <r>
    <x v="549"/>
    <s v="niedziela"/>
    <n v="1393"/>
    <n v="1482"/>
    <m/>
    <n v="187"/>
    <n v="697"/>
    <m/>
    <m/>
  </r>
  <r>
    <x v="550"/>
    <s v="poniedziałek"/>
    <n v="1380"/>
    <n v="1372"/>
    <m/>
    <n v="213"/>
    <n v="810"/>
    <m/>
    <m/>
  </r>
  <r>
    <x v="551"/>
    <s v="wtorek"/>
    <n v="1700"/>
    <n v="1699"/>
    <m/>
    <n v="298"/>
    <n v="1075"/>
    <m/>
    <m/>
  </r>
  <r>
    <x v="552"/>
    <s v="środa"/>
    <n v="890"/>
    <n v="763"/>
    <m/>
    <n v="99"/>
    <n v="524"/>
    <m/>
    <m/>
  </r>
  <r>
    <x v="553"/>
    <s v="czwartek"/>
    <n v="1291"/>
    <n v="1110"/>
    <m/>
    <n v="169"/>
    <n v="584"/>
    <m/>
    <m/>
  </r>
  <r>
    <x v="554"/>
    <s v="piątek"/>
    <n v="1698"/>
    <n v="1402"/>
    <m/>
    <n v="195"/>
    <n v="725"/>
    <m/>
    <m/>
  </r>
  <r>
    <x v="555"/>
    <s v="sobota"/>
    <n v="1151"/>
    <n v="1062"/>
    <m/>
    <n v="151"/>
    <n v="639"/>
    <m/>
    <m/>
  </r>
  <r>
    <x v="556"/>
    <s v="niedziela"/>
    <n v="1125"/>
    <n v="1283"/>
    <m/>
    <n v="176"/>
    <n v="560"/>
    <m/>
    <m/>
  </r>
  <r>
    <x v="557"/>
    <s v="poniedziałek"/>
    <n v="1243"/>
    <n v="1168"/>
    <m/>
    <n v="189"/>
    <n v="728"/>
    <m/>
    <m/>
  </r>
  <r>
    <x v="558"/>
    <s v="wtorek"/>
    <n v="1935"/>
    <n v="1843"/>
    <m/>
    <n v="329"/>
    <n v="1118"/>
    <m/>
    <m/>
  </r>
  <r>
    <x v="559"/>
    <s v="środa"/>
    <n v="1479"/>
    <n v="1509"/>
    <m/>
    <n v="213"/>
    <n v="882"/>
    <m/>
    <m/>
  </r>
  <r>
    <x v="560"/>
    <s v="czwartek"/>
    <n v="280"/>
    <n v="234"/>
    <m/>
    <n v="33"/>
    <n v="292"/>
    <m/>
    <m/>
  </r>
  <r>
    <x v="561"/>
    <s v="piątek"/>
    <n v="769"/>
    <n v="897"/>
    <m/>
    <n v="99"/>
    <n v="401"/>
    <m/>
    <m/>
  </r>
  <r>
    <x v="562"/>
    <s v="sobota"/>
    <n v="1471"/>
    <n v="1548"/>
    <m/>
    <n v="209"/>
    <n v="806"/>
    <m/>
    <m/>
  </r>
  <r>
    <x v="563"/>
    <s v="niedziela"/>
    <n v="1579"/>
    <n v="1809"/>
    <m/>
    <n v="234"/>
    <n v="882"/>
    <m/>
    <m/>
  </r>
  <r>
    <x v="564"/>
    <s v="poniedziałek"/>
    <n v="1440"/>
    <n v="1365"/>
    <m/>
    <n v="206"/>
    <n v="760"/>
    <m/>
    <m/>
  </r>
  <r>
    <x v="565"/>
    <s v="wtorek"/>
    <n v="1852"/>
    <n v="1890"/>
    <m/>
    <n v="292"/>
    <n v="1128"/>
    <m/>
    <m/>
  </r>
  <r>
    <x v="566"/>
    <s v="środa"/>
    <n v="1954"/>
    <n v="2005"/>
    <m/>
    <n v="300"/>
    <n v="1165"/>
    <m/>
    <m/>
  </r>
  <r>
    <x v="567"/>
    <s v="czwartek"/>
    <n v="1871"/>
    <n v="2053"/>
    <m/>
    <n v="260"/>
    <n v="1149"/>
    <m/>
    <m/>
  </r>
  <r>
    <x v="568"/>
    <s v="piątek"/>
    <n v="1127"/>
    <n v="1309"/>
    <m/>
    <n v="163"/>
    <n v="693"/>
    <m/>
    <m/>
  </r>
  <r>
    <x v="569"/>
    <s v="sobota"/>
    <n v="1484"/>
    <n v="1840"/>
    <m/>
    <n v="173"/>
    <n v="825"/>
    <m/>
    <m/>
  </r>
  <r>
    <x v="570"/>
    <s v="niedziela"/>
    <n v="1549"/>
    <n v="1838"/>
    <m/>
    <n v="206"/>
    <n v="877"/>
    <m/>
    <m/>
  </r>
  <r>
    <x v="571"/>
    <s v="poniedziałek"/>
    <n v="1772"/>
    <n v="1772"/>
    <m/>
    <n v="234"/>
    <n v="1073"/>
    <m/>
    <m/>
  </r>
  <r>
    <x v="572"/>
    <s v="wtorek"/>
    <n v="1888"/>
    <n v="2082"/>
    <m/>
    <n v="261"/>
    <n v="1126"/>
    <m/>
    <m/>
  </r>
  <r>
    <x v="573"/>
    <s v="środa"/>
    <n v="2086"/>
    <n v="2057"/>
    <m/>
    <n v="275"/>
    <n v="1194"/>
    <m/>
    <m/>
  </r>
  <r>
    <x v="574"/>
    <s v="czwartek"/>
    <n v="1559"/>
    <n v="1638"/>
    <m/>
    <n v="230"/>
    <n v="911"/>
    <m/>
    <m/>
  </r>
  <r>
    <x v="575"/>
    <s v="piątek"/>
    <n v="1306"/>
    <n v="1360"/>
    <m/>
    <n v="143"/>
    <n v="783"/>
    <m/>
    <m/>
  </r>
  <r>
    <x v="576"/>
    <s v="sobota"/>
    <n v="1305"/>
    <n v="1427"/>
    <m/>
    <n v="201"/>
    <n v="769"/>
    <m/>
    <m/>
  </r>
  <r>
    <x v="577"/>
    <s v="niedziela"/>
    <n v="1389"/>
    <n v="1588"/>
    <m/>
    <n v="200"/>
    <n v="843"/>
    <m/>
    <m/>
  </r>
  <r>
    <x v="578"/>
    <s v="poniedziałek"/>
    <n v="828"/>
    <n v="860"/>
    <m/>
    <n v="144"/>
    <n v="432"/>
    <m/>
    <m/>
  </r>
  <r>
    <x v="579"/>
    <s v="wtorek"/>
    <n v="1253"/>
    <n v="1261"/>
    <m/>
    <n v="195"/>
    <n v="731"/>
    <m/>
    <m/>
  </r>
  <r>
    <x v="580"/>
    <s v="środa"/>
    <n v="1794"/>
    <n v="1906"/>
    <m/>
    <n v="261"/>
    <n v="952"/>
    <m/>
    <m/>
  </r>
  <r>
    <x v="581"/>
    <s v="czwartek"/>
    <n v="1487"/>
    <n v="1539"/>
    <m/>
    <n v="227"/>
    <n v="762"/>
    <m/>
    <m/>
  </r>
  <r>
    <x v="582"/>
    <s v="piątek"/>
    <n v="597"/>
    <n v="671"/>
    <m/>
    <n v="89"/>
    <n v="424"/>
    <m/>
    <m/>
  </r>
  <r>
    <x v="583"/>
    <s v="sobota"/>
    <n v="1206"/>
    <n v="1261"/>
    <m/>
    <n v="144"/>
    <n v="659"/>
    <m/>
    <m/>
  </r>
  <r>
    <x v="584"/>
    <s v="niedziela"/>
    <n v="1731"/>
    <n v="1760"/>
    <m/>
    <n v="241"/>
    <n v="769"/>
    <m/>
    <m/>
  </r>
  <r>
    <x v="585"/>
    <s v="poniedziałek"/>
    <n v="1548"/>
    <n v="1506"/>
    <m/>
    <n v="235"/>
    <n v="917"/>
    <m/>
    <m/>
  </r>
  <r>
    <x v="586"/>
    <s v="wtorek"/>
    <n v="1687"/>
    <n v="1794"/>
    <m/>
    <n v="239"/>
    <n v="907"/>
    <m/>
    <m/>
  </r>
  <r>
    <x v="587"/>
    <s v="środa"/>
    <n v="1540"/>
    <n v="1553"/>
    <m/>
    <n v="231"/>
    <n v="795"/>
    <m/>
    <m/>
  </r>
  <r>
    <x v="588"/>
    <s v="czwartek"/>
    <n v="1144"/>
    <n v="1181"/>
    <m/>
    <n v="182"/>
    <n v="675"/>
    <m/>
    <m/>
  </r>
  <r>
    <x v="589"/>
    <s v="piątek"/>
    <n v="1193"/>
    <n v="1179"/>
    <m/>
    <n v="174"/>
    <n v="589"/>
    <m/>
    <m/>
  </r>
  <r>
    <x v="590"/>
    <s v="sobota"/>
    <n v="1074"/>
    <n v="1209"/>
    <m/>
    <n v="129"/>
    <n v="587"/>
    <m/>
    <m/>
  </r>
  <r>
    <x v="591"/>
    <s v="niedziela"/>
    <n v="1236"/>
    <n v="1360"/>
    <m/>
    <n v="154"/>
    <n v="479"/>
    <m/>
    <m/>
  </r>
  <r>
    <x v="592"/>
    <s v="poniedziałek"/>
    <n v="1981"/>
    <n v="2120"/>
    <m/>
    <n v="243"/>
    <n v="942"/>
    <m/>
    <m/>
  </r>
  <r>
    <x v="593"/>
    <s v="wtorek"/>
    <n v="1471"/>
    <n v="1321"/>
    <m/>
    <n v="219"/>
    <n v="705"/>
    <m/>
    <m/>
  </r>
  <r>
    <x v="594"/>
    <s v="środa"/>
    <n v="745"/>
    <n v="572"/>
    <m/>
    <n v="78"/>
    <n v="339"/>
    <m/>
    <m/>
  </r>
  <r>
    <x v="595"/>
    <s v="czwartek"/>
    <n v="898"/>
    <n v="688"/>
    <m/>
    <n v="100"/>
    <n v="457"/>
    <m/>
    <m/>
  </r>
  <r>
    <x v="596"/>
    <s v="piątek"/>
    <n v="1262"/>
    <n v="1266"/>
    <m/>
    <n v="183"/>
    <n v="687"/>
    <m/>
    <m/>
  </r>
  <r>
    <x v="597"/>
    <s v="sobota"/>
    <n v="1720"/>
    <n v="1969"/>
    <m/>
    <n v="218"/>
    <n v="938"/>
    <m/>
    <m/>
  </r>
  <r>
    <x v="598"/>
    <s v="niedziela"/>
    <n v="430"/>
    <n v="560"/>
    <m/>
    <n v="81"/>
    <n v="309"/>
    <m/>
    <m/>
  </r>
  <r>
    <x v="599"/>
    <s v="poniedziałek"/>
    <n v="1137.3333333333333"/>
    <n v="1288"/>
    <m/>
    <n v="220"/>
    <n v="701"/>
    <m/>
    <m/>
  </r>
  <r>
    <x v="600"/>
    <s v="wtorek"/>
    <n v="1487.5"/>
    <n v="916"/>
    <m/>
    <n v="137"/>
    <n v="596"/>
    <m/>
    <m/>
  </r>
  <r>
    <x v="601"/>
    <s v="środa"/>
    <n v="1277.75"/>
    <n v="1866"/>
    <m/>
    <n v="285"/>
    <n v="1033"/>
    <m/>
    <m/>
  </r>
  <r>
    <x v="602"/>
    <s v="czwartek"/>
    <n v="1212.25"/>
    <n v="1950"/>
    <m/>
    <n v="290"/>
    <n v="1038"/>
    <m/>
    <m/>
  </r>
  <r>
    <x v="603"/>
    <s v="piątek"/>
    <n v="1223.25"/>
    <n v="1630"/>
    <m/>
    <n v="237"/>
    <n v="959"/>
    <m/>
    <m/>
  </r>
  <r>
    <x v="604"/>
    <s v="sobota"/>
    <n v="1366.75"/>
    <n v="1877"/>
    <m/>
    <n v="200"/>
    <n v="954"/>
    <m/>
    <m/>
  </r>
  <r>
    <x v="605"/>
    <s v="niedziela"/>
    <n v="829"/>
    <n v="1895"/>
    <m/>
    <n v="203"/>
    <n v="1019"/>
    <m/>
    <m/>
  </r>
  <r>
    <x v="606"/>
    <s v="poniedziałek"/>
    <n v="1321.3333333333333"/>
    <n v="1123"/>
    <m/>
    <n v="167"/>
    <n v="589"/>
    <m/>
    <m/>
  </r>
  <r>
    <x v="607"/>
    <s v="wtorek"/>
    <n v="1437.625"/>
    <n v="1241"/>
    <m/>
    <n v="184"/>
    <n v="905"/>
    <m/>
    <m/>
  </r>
  <r>
    <x v="608"/>
    <s v="środa"/>
    <n v="1277.75"/>
    <n v="1625"/>
    <m/>
    <n v="288"/>
    <n v="847"/>
    <m/>
    <m/>
  </r>
  <r>
    <x v="609"/>
    <s v="czwartek"/>
    <n v="1229.3125"/>
    <n v="1561"/>
    <m/>
    <n v="238"/>
    <n v="849"/>
    <m/>
    <m/>
  </r>
  <r>
    <x v="610"/>
    <s v="piątek"/>
    <n v="1230.8125"/>
    <n v="1323"/>
    <m/>
    <n v="218"/>
    <n v="716"/>
    <m/>
    <m/>
  </r>
  <r>
    <x v="611"/>
    <s v="sobota"/>
    <n v="1445"/>
    <n v="1518"/>
    <m/>
    <n v="229"/>
    <n v="768"/>
    <m/>
    <m/>
  </r>
  <r>
    <x v="612"/>
    <s v="niedziela"/>
    <n v="208"/>
    <n v="194"/>
    <m/>
    <n v="37"/>
    <n v="126"/>
    <m/>
    <m/>
  </r>
  <r>
    <x v="613"/>
    <s v="poniedziałek"/>
    <n v="785"/>
    <n v="828"/>
    <m/>
    <n v="132"/>
    <n v="492"/>
    <m/>
    <m/>
  </r>
  <r>
    <x v="614"/>
    <s v="wtorek"/>
    <n v="1411"/>
    <n v="1429"/>
    <m/>
    <n v="232"/>
    <n v="724"/>
    <m/>
    <m/>
  </r>
  <r>
    <x v="615"/>
    <s v="środa"/>
    <n v="1546"/>
    <n v="1586"/>
    <m/>
    <n v="237"/>
    <n v="847"/>
    <m/>
    <m/>
  </r>
  <r>
    <x v="616"/>
    <s v="czwartek"/>
    <n v="1498"/>
    <n v="1605"/>
    <m/>
    <n v="266"/>
    <n v="821"/>
    <m/>
    <m/>
  </r>
  <r>
    <x v="617"/>
    <s v="piątek"/>
    <n v="1345"/>
    <n v="1471"/>
    <m/>
    <n v="194"/>
    <n v="833"/>
    <m/>
    <m/>
  </r>
  <r>
    <x v="618"/>
    <s v="sobota"/>
    <n v="1228"/>
    <n v="1433"/>
    <m/>
    <n v="165"/>
    <n v="683"/>
    <m/>
    <m/>
  </r>
  <r>
    <x v="619"/>
    <s v="niedziela"/>
    <n v="1442"/>
    <n v="1765"/>
    <m/>
    <n v="235"/>
    <n v="1179"/>
    <m/>
    <m/>
  </r>
  <r>
    <x v="620"/>
    <s v="poniedziałek"/>
    <n v="1382"/>
    <n v="1426"/>
    <m/>
    <n v="236"/>
    <n v="879"/>
    <m/>
    <m/>
  </r>
  <r>
    <x v="621"/>
    <s v="wtorek"/>
    <n v="1381"/>
    <n v="1515"/>
    <m/>
    <n v="230"/>
    <n v="1106"/>
    <m/>
    <m/>
  </r>
  <r>
    <x v="622"/>
    <s v="środa"/>
    <n v="1280"/>
    <n v="1373"/>
    <m/>
    <n v="223"/>
    <n v="784"/>
    <m/>
    <m/>
  </r>
  <r>
    <x v="623"/>
    <s v="czwartek"/>
    <n v="1309"/>
    <n v="1396"/>
    <m/>
    <n v="212"/>
    <n v="822"/>
    <m/>
    <m/>
  </r>
  <r>
    <x v="624"/>
    <s v="piątek"/>
    <n v="1093"/>
    <n v="1325"/>
    <m/>
    <n v="207"/>
    <n v="749"/>
    <m/>
    <m/>
  </r>
  <r>
    <x v="625"/>
    <s v="sobota"/>
    <n v="1128"/>
    <n v="1486"/>
    <m/>
    <n v="186"/>
    <n v="655"/>
    <m/>
    <m/>
  </r>
  <r>
    <x v="626"/>
    <s v="niedziela"/>
    <n v="732"/>
    <n v="988"/>
    <m/>
    <n v="123"/>
    <n v="409"/>
    <m/>
    <m/>
  </r>
  <r>
    <x v="627"/>
    <s v="poniedziałek"/>
    <n v="1153"/>
    <n v="1037"/>
    <m/>
    <n v="130"/>
    <n v="588"/>
    <m/>
    <m/>
  </r>
  <r>
    <x v="628"/>
    <s v="wtorek"/>
    <n v="935"/>
    <n v="906"/>
    <m/>
    <n v="165"/>
    <n v="524"/>
    <m/>
    <m/>
  </r>
  <r>
    <x v="629"/>
    <s v="środa"/>
    <n v="998"/>
    <n v="993"/>
    <m/>
    <n v="160"/>
    <n v="548"/>
    <m/>
    <m/>
  </r>
  <r>
    <x v="630"/>
    <s v="czwartek"/>
    <n v="711"/>
    <n v="681"/>
    <m/>
    <n v="120"/>
    <n v="451"/>
    <m/>
    <m/>
  </r>
  <r>
    <x v="631"/>
    <s v="piątek"/>
    <n v="729"/>
    <n v="683"/>
    <m/>
    <n v="106"/>
    <n v="452"/>
    <m/>
    <m/>
  </r>
  <r>
    <x v="632"/>
    <s v="sobota"/>
    <n v="700.25"/>
    <n v="1039"/>
    <m/>
    <n v="154"/>
    <n v="489"/>
    <m/>
    <m/>
  </r>
  <r>
    <x v="633"/>
    <s v="niedziela"/>
    <n v="678"/>
    <n v="1415"/>
    <m/>
    <n v="165"/>
    <n v="574"/>
    <m/>
    <m/>
  </r>
  <r>
    <x v="634"/>
    <s v="poniedziałek"/>
    <n v="736.25"/>
    <n v="933"/>
    <m/>
    <n v="148"/>
    <n v="544"/>
    <m/>
    <m/>
  </r>
  <r>
    <x v="635"/>
    <s v="wtorek"/>
    <n v="752.2"/>
    <n v="1075"/>
    <m/>
    <n v="183"/>
    <n v="679"/>
    <m/>
    <m/>
  </r>
  <r>
    <x v="636"/>
    <s v="środa"/>
    <n v="742.5333333333333"/>
    <n v="540"/>
    <m/>
    <n v="81"/>
    <n v="351"/>
    <m/>
    <m/>
  </r>
  <r>
    <x v="637"/>
    <s v="czwartek"/>
    <n v="688.5"/>
    <n v="809"/>
    <m/>
    <n v="125"/>
    <n v="455"/>
    <m/>
    <m/>
  </r>
  <r>
    <x v="638"/>
    <s v="piątek"/>
    <n v="625.5"/>
    <n v="747"/>
    <m/>
    <n v="132"/>
    <n v="461"/>
    <m/>
    <m/>
  </r>
  <r>
    <x v="639"/>
    <s v="sobota"/>
    <n v="568.3125"/>
    <n v="728"/>
    <m/>
    <n v="114"/>
    <n v="352"/>
    <m/>
    <m/>
  </r>
  <r>
    <x v="640"/>
    <s v="niedziela"/>
    <n v="487"/>
    <n v="907"/>
    <m/>
    <n v="135"/>
    <n v="391"/>
    <m/>
    <m/>
  </r>
  <r>
    <x v="641"/>
    <s v="poniedziałek"/>
    <n v="645.3125"/>
    <n v="426"/>
    <m/>
    <n v="74"/>
    <n v="324"/>
    <m/>
    <m/>
  </r>
  <r>
    <x v="642"/>
    <s v="wtorek"/>
    <n v="595"/>
    <n v="475"/>
    <m/>
    <n v="64"/>
    <n v="259"/>
    <m/>
    <m/>
  </r>
  <r>
    <x v="643"/>
    <s v="środa"/>
    <n v="608.16666666666663"/>
    <n v="212"/>
    <m/>
    <n v="33"/>
    <n v="135"/>
    <m/>
    <m/>
  </r>
  <r>
    <x v="644"/>
    <s v="czwartek"/>
    <n v="533.375"/>
    <n v="191"/>
    <m/>
    <n v="37"/>
    <n v="159"/>
    <m/>
    <m/>
  </r>
  <r>
    <x v="645"/>
    <s v="piątek"/>
    <n v="508.625"/>
    <n v="207"/>
    <m/>
    <n v="50"/>
    <n v="169"/>
    <m/>
    <m/>
  </r>
  <r>
    <x v="646"/>
    <s v="sobota"/>
    <n v="428.390625"/>
    <n v="239"/>
    <m/>
    <n v="43"/>
    <n v="142"/>
    <m/>
    <m/>
  </r>
  <r>
    <x v="647"/>
    <s v="niedziela"/>
    <n v="464.25"/>
    <n v="263"/>
    <m/>
    <n v="59"/>
    <n v="99"/>
    <m/>
    <m/>
  </r>
  <r>
    <x v="648"/>
    <s v="poniedziałek"/>
    <n v="54"/>
    <n v="342"/>
    <m/>
    <n v="39"/>
    <n v="210"/>
    <m/>
    <m/>
  </r>
  <r>
    <x v="649"/>
    <s v="wtorek"/>
    <n v="329"/>
    <n v="435"/>
    <m/>
    <n v="82"/>
    <n v="224"/>
    <m/>
    <m/>
  </r>
  <r>
    <x v="650"/>
    <s v="środa"/>
    <n v="395"/>
    <n v="447"/>
    <m/>
    <n v="72"/>
    <n v="285"/>
    <m/>
    <m/>
  </r>
  <r>
    <x v="651"/>
    <s v="czwartek"/>
    <n v="403"/>
    <n v="509"/>
    <m/>
    <n v="66"/>
    <n v="304"/>
    <m/>
    <m/>
  </r>
  <r>
    <x v="652"/>
    <s v="piątek"/>
    <n v="420"/>
    <n v="519"/>
    <m/>
    <n v="105"/>
    <n v="296"/>
    <m/>
    <m/>
  </r>
  <r>
    <x v="653"/>
    <s v="sobota"/>
    <n v="287"/>
    <n v="348"/>
    <m/>
    <n v="92"/>
    <n v="138"/>
    <m/>
    <m/>
  </r>
  <r>
    <x v="654"/>
    <s v="niedziela"/>
    <n v="314"/>
    <n v="394"/>
    <m/>
    <n v="132"/>
    <n v="133"/>
    <m/>
    <m/>
  </r>
  <r>
    <x v="655"/>
    <s v="poniedziałek"/>
    <n v="356"/>
    <n v="487"/>
    <m/>
    <n v="74"/>
    <n v="249"/>
    <m/>
    <m/>
  </r>
  <r>
    <x v="656"/>
    <s v="wtorek"/>
    <n v="363.8"/>
    <n v="481"/>
    <m/>
    <n v="77"/>
    <n v="280"/>
    <m/>
    <m/>
  </r>
  <r>
    <x v="657"/>
    <s v="środa"/>
    <n v="297.13333333333333"/>
    <n v="400"/>
    <m/>
    <n v="55"/>
    <n v="250"/>
    <m/>
    <m/>
  </r>
  <r>
    <x v="658"/>
    <s v="czwartek"/>
    <n v="331"/>
    <n v="412"/>
    <m/>
    <n v="57"/>
    <n v="240"/>
    <m/>
    <m/>
  </r>
  <r>
    <x v="659"/>
    <s v="piątek"/>
    <n v="260"/>
    <n v="220"/>
    <m/>
    <n v="33"/>
    <n v="125"/>
    <m/>
    <m/>
  </r>
  <r>
    <x v="660"/>
    <s v="sobota"/>
    <n v="158"/>
    <n v="168"/>
    <m/>
    <n v="27"/>
    <n v="96"/>
    <m/>
    <m/>
  </r>
  <r>
    <x v="661"/>
    <s v="niedziela"/>
    <n v="224"/>
    <n v="310"/>
    <m/>
    <n v="50"/>
    <n v="159"/>
    <m/>
    <m/>
  </r>
  <r>
    <x v="662"/>
    <s v="poniedziałek"/>
    <n v="336"/>
    <n v="313"/>
    <m/>
    <n v="39"/>
    <n v="169"/>
    <m/>
    <m/>
  </r>
  <r>
    <x v="663"/>
    <s v="wtorek"/>
    <n v="285.33333333333331"/>
    <n v="354"/>
    <m/>
    <n v="57"/>
    <n v="211"/>
    <m/>
    <m/>
  </r>
  <r>
    <x v="664"/>
    <s v="środa"/>
    <n v="403"/>
    <n v="493"/>
    <m/>
    <n v="72"/>
    <n v="243"/>
    <m/>
    <m/>
  </r>
  <r>
    <x v="665"/>
    <s v="czwartek"/>
    <n v="381"/>
    <n v="449"/>
    <m/>
    <n v="74"/>
    <n v="261"/>
    <m/>
    <m/>
  </r>
  <r>
    <x v="666"/>
    <s v="piątek"/>
    <n v="210"/>
    <n v="236"/>
    <m/>
    <n v="43"/>
    <n v="162"/>
    <m/>
    <m/>
  </r>
  <r>
    <x v="667"/>
    <s v="sobota"/>
    <n v="338"/>
    <n v="279"/>
    <m/>
    <n v="44"/>
    <n v="149"/>
    <m/>
    <m/>
  </r>
  <r>
    <x v="668"/>
    <s v="niedziela"/>
    <n v="350.5"/>
    <n v="200"/>
    <m/>
    <n v="31"/>
    <n v="71"/>
    <m/>
    <m/>
  </r>
  <r>
    <x v="669"/>
    <s v="poniedziałek"/>
    <n v="369"/>
    <n v="335"/>
    <m/>
    <n v="52"/>
    <n v="192"/>
    <m/>
    <m/>
  </r>
  <r>
    <x v="670"/>
    <s v="wtorek"/>
    <n v="330.5333333333333"/>
    <n v="82"/>
    <m/>
    <n v="8"/>
    <n v="37"/>
    <m/>
    <m/>
  </r>
  <r>
    <x v="671"/>
    <s v="środa"/>
    <n v="517.66666666666663"/>
    <n v="142"/>
    <m/>
    <n v="28"/>
    <n v="109"/>
    <m/>
    <m/>
  </r>
  <r>
    <x v="672"/>
    <s v="czwartek"/>
    <n v="352.5"/>
    <n v="153"/>
    <m/>
    <n v="24"/>
    <n v="126"/>
    <m/>
    <m/>
  </r>
  <r>
    <x v="673"/>
    <s v="piątek"/>
    <n v="499.33333333333331"/>
    <n v="214"/>
    <m/>
    <n v="37"/>
    <n v="156"/>
    <m/>
    <m/>
  </r>
  <r>
    <x v="674"/>
    <s v="sobota"/>
    <n v="619"/>
    <n v="209"/>
    <m/>
    <n v="54"/>
    <n v="115"/>
    <m/>
    <m/>
  </r>
  <r>
    <x v="675"/>
    <s v="niedziela"/>
    <n v="477"/>
    <n v="317"/>
    <m/>
    <n v="46"/>
    <n v="93"/>
    <m/>
    <m/>
  </r>
  <r>
    <x v="676"/>
    <s v="poniedziałek"/>
    <n v="402"/>
    <n v="208"/>
    <m/>
    <n v="31"/>
    <n v="146"/>
    <m/>
    <m/>
  </r>
  <r>
    <x v="677"/>
    <s v="wtorek"/>
    <n v="450"/>
    <n v="287"/>
    <m/>
    <n v="42"/>
    <n v="189"/>
    <m/>
    <m/>
  </r>
  <r>
    <x v="678"/>
    <s v="środa"/>
    <n v="817"/>
    <n v="244"/>
    <m/>
    <n v="36"/>
    <n v="172"/>
    <m/>
    <m/>
  </r>
  <r>
    <x v="679"/>
    <s v="czwartek"/>
    <n v="520"/>
    <n v="261"/>
    <m/>
    <n v="58"/>
    <n v="176"/>
    <m/>
    <m/>
  </r>
  <r>
    <x v="680"/>
    <s v="piątek"/>
    <n v="433.66666666666669"/>
    <n v="76"/>
    <m/>
    <n v="7"/>
    <n v="44"/>
    <m/>
    <m/>
  </r>
  <r>
    <x v="681"/>
    <s v="sobota"/>
    <n v="859"/>
    <n v="170"/>
    <m/>
    <n v="18"/>
    <n v="88"/>
    <m/>
    <m/>
  </r>
  <r>
    <x v="682"/>
    <s v="niedziela"/>
    <n v="222"/>
    <n v="235"/>
    <m/>
    <n v="15"/>
    <n v="69"/>
    <m/>
    <m/>
  </r>
  <r>
    <x v="683"/>
    <s v="poniedziałek"/>
    <n v="370"/>
    <n v="273"/>
    <m/>
    <n v="35"/>
    <n v="177"/>
    <m/>
    <m/>
  </r>
  <r>
    <x v="684"/>
    <s v="wtorek"/>
    <n v="223"/>
    <n v="140"/>
    <m/>
    <n v="20"/>
    <n v="147"/>
    <m/>
    <m/>
  </r>
  <r>
    <x v="685"/>
    <s v="środa"/>
    <n v="333"/>
    <n v="277"/>
    <m/>
    <n v="36"/>
    <n v="157"/>
    <m/>
    <m/>
  </r>
  <r>
    <x v="686"/>
    <s v="czwartek"/>
    <n v="178"/>
    <n v="208"/>
    <m/>
    <n v="30"/>
    <n v="161"/>
    <m/>
    <m/>
  </r>
  <r>
    <x v="687"/>
    <s v="piątek"/>
    <n v="244.66666666666666"/>
    <n v="356"/>
    <m/>
    <n v="37"/>
    <n v="181"/>
    <m/>
    <m/>
  </r>
  <r>
    <x v="688"/>
    <s v="sobota"/>
    <n v="251.88888888888889"/>
    <n v="254"/>
    <m/>
    <n v="40"/>
    <n v="125"/>
    <m/>
    <m/>
  </r>
  <r>
    <x v="689"/>
    <s v="niedziela"/>
    <n v="300.5"/>
    <n v="310"/>
    <m/>
    <n v="23"/>
    <n v="115"/>
    <m/>
    <m/>
  </r>
  <r>
    <x v="690"/>
    <s v="poniedziałek"/>
    <n v="277.66666666666669"/>
    <n v="403"/>
    <m/>
    <n v="57"/>
    <n v="223"/>
    <m/>
    <m/>
  </r>
  <r>
    <x v="691"/>
    <s v="wtorek"/>
    <n v="252.13333333333333"/>
    <n v="462"/>
    <m/>
    <n v="48"/>
    <n v="246"/>
    <m/>
    <m/>
  </r>
  <r>
    <x v="692"/>
    <s v="środa"/>
    <n v="352"/>
    <n v="369"/>
    <m/>
    <n v="42"/>
    <n v="239"/>
    <m/>
    <m/>
  </r>
  <r>
    <x v="693"/>
    <s v="czwartek"/>
    <n v="240.5"/>
    <n v="402"/>
    <m/>
    <n v="49"/>
    <n v="227"/>
    <m/>
    <m/>
  </r>
  <r>
    <x v="694"/>
    <s v="piątek"/>
    <n v="214.05555555555557"/>
    <n v="343"/>
    <m/>
    <n v="42"/>
    <n v="246"/>
    <m/>
    <m/>
  </r>
  <r>
    <x v="695"/>
    <s v="sobota"/>
    <n v="492.97222222222223"/>
    <n v="125"/>
    <m/>
    <n v="15"/>
    <n v="72"/>
    <m/>
    <m/>
  </r>
  <r>
    <x v="696"/>
    <s v="niedziela"/>
    <n v="233.875"/>
    <n v="138"/>
    <m/>
    <n v="11"/>
    <n v="56"/>
    <m/>
    <m/>
  </r>
  <r>
    <x v="697"/>
    <s v="poniedziałek"/>
    <n v="347.91666666666669"/>
    <n v="97"/>
    <m/>
    <n v="18"/>
    <n v="91"/>
    <m/>
    <m/>
  </r>
  <r>
    <x v="698"/>
    <s v="wtorek"/>
    <n v="202.66666666666666"/>
    <n v="183"/>
    <m/>
    <n v="23"/>
    <n v="117"/>
    <m/>
    <m/>
  </r>
  <r>
    <x v="699"/>
    <s v="środa"/>
    <n v="235.75"/>
    <n v="154"/>
    <m/>
    <n v="19"/>
    <n v="102"/>
    <m/>
    <m/>
  </r>
  <r>
    <x v="700"/>
    <s v="czwartek"/>
    <n v="170.625"/>
    <n v="189"/>
    <m/>
    <n v="24"/>
    <n v="124"/>
    <m/>
    <n v="82.1111111111111"/>
  </r>
  <r>
    <x v="701"/>
    <s v="piątek"/>
    <n v="225.67592592592595"/>
    <n v="161"/>
    <m/>
    <n v="27"/>
    <n v="76"/>
    <m/>
    <n v="50.666666666666664"/>
  </r>
  <r>
    <x v="702"/>
    <s v="sobota"/>
    <n v="499.44444444444446"/>
    <n v="195"/>
    <m/>
    <n v="26"/>
    <n v="69"/>
    <m/>
    <n v="34.666666666666664"/>
  </r>
  <r>
    <x v="703"/>
    <s v="niedziela"/>
    <n v="284.875"/>
    <n v="167"/>
    <m/>
    <n v="19"/>
    <n v="70"/>
    <m/>
    <n v="33.333333333333336"/>
  </r>
  <r>
    <x v="704"/>
    <s v="poniedziałek"/>
    <n v="308.75"/>
    <n v="206"/>
    <m/>
    <n v="39"/>
    <n v="101"/>
    <m/>
    <n v="50.666666666666664"/>
  </r>
  <r>
    <x v="705"/>
    <s v="wtorek"/>
    <n v="220.16666666666666"/>
    <n v="263"/>
    <m/>
    <n v="40"/>
    <n v="129"/>
    <m/>
    <n v="67.666666666666671"/>
  </r>
  <r>
    <x v="706"/>
    <s v="środa"/>
    <n v="216.29166666666666"/>
    <n v="207"/>
    <m/>
    <n v="24"/>
    <n v="128"/>
    <m/>
    <n v="64.333333333333329"/>
  </r>
  <r>
    <x v="707"/>
    <s v="czwartek"/>
    <n v="170.625"/>
    <n v="241"/>
    <m/>
    <n v="28"/>
    <n v="93"/>
    <m/>
    <n v="80.333333333333329"/>
  </r>
  <r>
    <x v="708"/>
    <s v="piątek"/>
    <n v="180.06635802469137"/>
    <n v="222"/>
    <m/>
    <n v="28"/>
    <n v="88"/>
    <m/>
    <n v="23"/>
  </r>
  <r>
    <x v="709"/>
    <s v="sobota"/>
    <n v="288.35416666666669"/>
    <n v="68"/>
    <m/>
    <n v="13"/>
    <n v="45"/>
    <m/>
    <n v="14"/>
  </r>
  <r>
    <x v="710"/>
    <s v="niedziela"/>
    <n v="162.4375"/>
    <n v="75"/>
    <m/>
    <n v="9"/>
    <n v="19"/>
    <m/>
    <n v="22"/>
  </r>
  <r>
    <x v="711"/>
    <s v="poniedziałek"/>
    <n v="210.91666666666669"/>
    <n v="149"/>
    <m/>
    <n v="22"/>
    <n v="95"/>
    <m/>
    <n v="70"/>
  </r>
  <r>
    <x v="712"/>
    <s v="wtorek"/>
    <n v="162.70833333333331"/>
    <n v="208"/>
    <m/>
    <n v="31"/>
    <n v="115"/>
    <m/>
    <n v="78"/>
  </r>
  <r>
    <x v="713"/>
    <s v="środa"/>
    <n v="268.01388888888886"/>
    <n v="225"/>
    <m/>
    <n v="33"/>
    <n v="96"/>
    <m/>
    <n v="45"/>
  </r>
  <r>
    <x v="714"/>
    <s v="czwartek"/>
    <n v="151.3125"/>
    <n v="208"/>
    <m/>
    <n v="28"/>
    <n v="133"/>
    <m/>
    <n v="91"/>
  </r>
  <r>
    <x v="715"/>
    <s v="piątek"/>
    <n v="142"/>
    <n v="255"/>
    <m/>
    <n v="38"/>
    <n v="104"/>
    <m/>
    <n v="72"/>
  </r>
  <r>
    <x v="716"/>
    <s v="sobota"/>
    <n v="747"/>
    <n v="146"/>
    <m/>
    <n v="25"/>
    <n v="75"/>
    <m/>
    <n v="58"/>
  </r>
  <r>
    <x v="717"/>
    <s v="niedziela"/>
    <n v="329"/>
    <n v="157"/>
    <m/>
    <n v="16"/>
    <n v="70"/>
    <m/>
    <n v="54"/>
  </r>
  <r>
    <x v="718"/>
    <s v="poniedziałek"/>
    <n v="342"/>
    <n v="191"/>
    <m/>
    <n v="28"/>
    <n v="114"/>
    <m/>
    <n v="66"/>
  </r>
  <r>
    <x v="719"/>
    <s v="wtorek"/>
    <n v="167"/>
    <n v="255"/>
    <m/>
    <n v="29"/>
    <n v="133"/>
    <m/>
    <n v="92"/>
  </r>
  <r>
    <x v="720"/>
    <s v="środa"/>
    <n v="135"/>
    <n v="214"/>
    <m/>
    <n v="31"/>
    <n v="123"/>
    <m/>
    <n v="73"/>
  </r>
  <r>
    <x v="721"/>
    <s v="czwartek"/>
    <n v="142"/>
    <n v="175"/>
    <m/>
    <n v="26"/>
    <n v="108"/>
    <m/>
    <n v="75"/>
  </r>
  <r>
    <x v="722"/>
    <s v="piątek"/>
    <n v="110"/>
    <n v="150"/>
    <m/>
    <n v="37"/>
    <n v="89"/>
    <m/>
    <n v="57"/>
  </r>
  <r>
    <x v="723"/>
    <s v="sobota"/>
    <n v="50"/>
    <n v="64"/>
    <m/>
    <n v="10"/>
    <n v="22"/>
    <m/>
    <n v="32"/>
  </r>
  <r>
    <x v="724"/>
    <s v="niedziela"/>
    <n v="109.25"/>
    <n v="132"/>
    <m/>
    <n v="6"/>
    <n v="34"/>
    <m/>
    <n v="24"/>
  </r>
  <r>
    <x v="725"/>
    <s v="poniedziałek"/>
    <n v="112.5"/>
    <n v="42"/>
    <m/>
    <n v="4"/>
    <n v="21"/>
    <m/>
    <n v="16"/>
  </r>
  <r>
    <x v="726"/>
    <s v="wtorek"/>
    <n v="61"/>
    <n v="73"/>
    <m/>
    <n v="14"/>
    <n v="29"/>
    <m/>
    <n v="33"/>
  </r>
  <r>
    <x v="727"/>
    <s v="środa"/>
    <n v="123"/>
    <n v="154"/>
    <m/>
    <n v="36"/>
    <n v="82"/>
    <m/>
    <n v="75"/>
  </r>
  <r>
    <x v="728"/>
    <s v="czwartek"/>
    <n v="122"/>
    <n v="206"/>
    <m/>
    <n v="34"/>
    <n v="111"/>
    <m/>
    <n v="75"/>
  </r>
  <r>
    <x v="729"/>
    <s v="piątek"/>
    <n v="144"/>
    <n v="223"/>
    <m/>
    <n v="39"/>
    <n v="97"/>
    <m/>
    <n v="93"/>
  </r>
  <r>
    <x v="730"/>
    <s v="sobota"/>
    <n v="114"/>
    <n v="139"/>
    <m/>
    <n v="15"/>
    <n v="47"/>
    <m/>
    <n v="60"/>
  </r>
  <r>
    <x v="731"/>
    <s v="niedziela"/>
    <n v="84"/>
    <n v="146"/>
    <m/>
    <n v="16"/>
    <n v="43"/>
    <m/>
    <n v="22"/>
  </r>
  <r>
    <x v="732"/>
    <s v="poniedziałek"/>
    <n v="121"/>
    <n v="174"/>
    <m/>
    <n v="29"/>
    <n v="104"/>
    <m/>
    <n v="63"/>
  </r>
  <r>
    <x v="733"/>
    <s v="wtorek"/>
    <n v="123"/>
    <n v="192"/>
    <m/>
    <n v="27"/>
    <n v="107"/>
    <m/>
    <n v="59"/>
  </r>
  <r>
    <x v="734"/>
    <s v="środa"/>
    <n v="119"/>
    <n v="110"/>
    <m/>
    <n v="13"/>
    <n v="73"/>
    <m/>
    <n v="39"/>
  </r>
  <r>
    <x v="735"/>
    <s v="czwartek"/>
    <n v="77"/>
    <n v="33"/>
    <m/>
    <n v="16"/>
    <n v="48"/>
    <m/>
    <n v="8"/>
  </r>
  <r>
    <x v="736"/>
    <s v="piątek"/>
    <n v="28"/>
    <n v="37"/>
    <m/>
    <n v="9"/>
    <n v="18"/>
    <m/>
    <n v="6"/>
  </r>
  <r>
    <x v="737"/>
    <s v="sobota"/>
    <n v="47"/>
    <n v="25"/>
    <m/>
    <n v="9"/>
    <n v="13"/>
    <m/>
    <n v="0"/>
  </r>
  <r>
    <x v="738"/>
    <s v="niedziela"/>
    <n v="47"/>
    <n v="32"/>
    <m/>
    <n v="11"/>
    <n v="17"/>
    <m/>
    <n v="4"/>
  </r>
  <r>
    <x v="739"/>
    <s v="poniedziałek"/>
    <n v="66"/>
    <n v="58"/>
    <m/>
    <n v="13"/>
    <n v="60"/>
    <m/>
    <n v="23"/>
  </r>
  <r>
    <x v="740"/>
    <s v="wtorek"/>
    <n v="59"/>
    <n v="51"/>
    <m/>
    <n v="5"/>
    <n v="51"/>
    <m/>
    <n v="28"/>
  </r>
  <r>
    <x v="741"/>
    <s v="środa"/>
    <n v="69"/>
    <n v="62"/>
    <m/>
    <n v="8"/>
    <n v="46"/>
    <m/>
    <n v="31"/>
  </r>
  <r>
    <x v="742"/>
    <s v="czwartek"/>
    <n v="45"/>
    <n v="56"/>
    <m/>
    <n v="22"/>
    <n v="33"/>
    <m/>
    <n v="34"/>
  </r>
  <r>
    <x v="743"/>
    <s v="piątek"/>
    <n v="3"/>
    <n v="63"/>
    <m/>
    <n v="18"/>
    <n v="47"/>
    <m/>
    <n v="21"/>
  </r>
  <r>
    <x v="744"/>
    <s v="sobota"/>
    <n v="49"/>
    <n v="33"/>
    <m/>
    <n v="11"/>
    <n v="19"/>
    <m/>
    <n v="0"/>
  </r>
  <r>
    <x v="745"/>
    <s v="niedziela"/>
    <n v="58"/>
    <n v="79"/>
    <m/>
    <n v="11"/>
    <n v="18"/>
    <m/>
    <n v="0"/>
  </r>
  <r>
    <x v="746"/>
    <s v="poniedziałek"/>
    <n v="62"/>
    <n v="36"/>
    <m/>
    <n v="23"/>
    <n v="35"/>
    <m/>
    <n v="5"/>
  </r>
  <r>
    <x v="747"/>
    <s v="wtorek"/>
    <n v="42"/>
    <n v="38"/>
    <m/>
    <n v="25"/>
    <n v="40"/>
    <m/>
    <n v="13"/>
  </r>
  <r>
    <x v="748"/>
    <s v="środa"/>
    <n v="67"/>
    <n v="44"/>
    <m/>
    <n v="11"/>
    <n v="47"/>
    <m/>
    <n v="10"/>
  </r>
  <r>
    <x v="749"/>
    <s v="czwartek"/>
    <n v="62"/>
    <n v="61"/>
    <m/>
    <n v="44"/>
    <n v="45"/>
    <m/>
    <n v="11"/>
  </r>
  <r>
    <x v="750"/>
    <s v="piątek"/>
    <n v="92"/>
    <n v="69"/>
    <m/>
    <n v="31"/>
    <n v="51"/>
    <m/>
    <n v="26"/>
  </r>
  <r>
    <x v="751"/>
    <s v="sobota"/>
    <n v="66"/>
    <n v="107"/>
    <m/>
    <n v="17"/>
    <n v="49"/>
    <m/>
    <n v="37"/>
  </r>
  <r>
    <x v="752"/>
    <s v="niedziela"/>
    <n v="67"/>
    <n v="130"/>
    <m/>
    <n v="12"/>
    <n v="65"/>
    <m/>
    <n v="27"/>
  </r>
  <r>
    <x v="753"/>
    <s v="poniedziałek"/>
    <n v="80"/>
    <n v="133"/>
    <m/>
    <n v="25"/>
    <n v="83"/>
    <m/>
    <n v="54"/>
  </r>
  <r>
    <x v="754"/>
    <s v="wtorek"/>
    <n v="139"/>
    <n v="247"/>
    <m/>
    <n v="29"/>
    <n v="116"/>
    <m/>
    <n v="67"/>
  </r>
  <r>
    <x v="755"/>
    <s v="środa"/>
    <n v="117"/>
    <n v="243"/>
    <m/>
    <n v="25"/>
    <n v="114"/>
    <m/>
    <n v="56"/>
  </r>
  <r>
    <x v="756"/>
    <s v="czwartek"/>
    <n v="126"/>
    <n v="193"/>
    <m/>
    <n v="26"/>
    <n v="117"/>
    <m/>
    <n v="63"/>
  </r>
  <r>
    <x v="757"/>
    <s v="piątek"/>
    <n v="113"/>
    <n v="204"/>
    <m/>
    <n v="32"/>
    <n v="113"/>
    <m/>
    <n v="59"/>
  </r>
  <r>
    <x v="758"/>
    <s v="sobota"/>
    <n v="115"/>
    <n v="203"/>
    <m/>
    <n v="24"/>
    <n v="109"/>
    <m/>
    <n v="66"/>
  </r>
  <r>
    <x v="759"/>
    <s v="niedziela"/>
    <n v="95"/>
    <n v="164"/>
    <m/>
    <n v="18"/>
    <n v="66"/>
    <m/>
    <n v="51"/>
  </r>
  <r>
    <x v="760"/>
    <s v="poniedziałek"/>
    <n v="128"/>
    <n v="185"/>
    <m/>
    <n v="26"/>
    <n v="119"/>
    <m/>
    <n v="60"/>
  </r>
  <r>
    <x v="761"/>
    <s v="wtorek"/>
    <n v="102"/>
    <n v="209"/>
    <m/>
    <n v="26"/>
    <n v="124"/>
    <m/>
    <n v="68"/>
  </r>
  <r>
    <x v="762"/>
    <s v="środa"/>
    <n v="103"/>
    <n v="151"/>
    <m/>
    <n v="19"/>
    <n v="107"/>
    <m/>
    <n v="54"/>
  </r>
  <r>
    <x v="763"/>
    <s v="czwartek"/>
    <n v="117"/>
    <n v="157"/>
    <m/>
    <n v="25"/>
    <n v="116"/>
    <m/>
    <n v="75"/>
  </r>
  <r>
    <x v="764"/>
    <s v="piątek"/>
    <n v="121"/>
    <n v="182"/>
    <m/>
    <n v="29"/>
    <n v="109"/>
    <m/>
    <n v="72"/>
  </r>
  <r>
    <x v="765"/>
    <s v="sobota"/>
    <n v="76"/>
    <n v="141"/>
    <m/>
    <n v="15"/>
    <n v="54"/>
    <m/>
    <n v="79"/>
  </r>
  <r>
    <x v="766"/>
    <s v="niedziela"/>
    <n v="79"/>
    <n v="180"/>
    <m/>
    <n v="21"/>
    <n v="63"/>
    <m/>
    <n v="43"/>
  </r>
  <r>
    <x v="767"/>
    <s v="poniedziałek"/>
    <n v="119"/>
    <n v="191"/>
    <m/>
    <n v="23"/>
    <n v="99"/>
    <m/>
    <n v="58"/>
  </r>
  <r>
    <x v="768"/>
    <s v="wtorek"/>
    <n v="59"/>
    <n v="45"/>
    <m/>
    <n v="18"/>
    <n v="48"/>
    <m/>
    <n v="32"/>
  </r>
  <r>
    <x v="769"/>
    <s v="środa"/>
    <n v="54"/>
    <n v="30"/>
    <m/>
    <n v="10"/>
    <n v="33"/>
    <m/>
    <n v="10"/>
  </r>
  <r>
    <x v="770"/>
    <s v="czwartek"/>
    <n v="64"/>
    <n v="29"/>
    <m/>
    <n v="14"/>
    <n v="33"/>
    <m/>
    <n v="18"/>
  </r>
  <r>
    <x v="771"/>
    <s v="piątek"/>
    <n v="81"/>
    <n v="45"/>
    <m/>
    <n v="6"/>
    <n v="45"/>
    <m/>
    <n v="17"/>
  </r>
  <r>
    <x v="772"/>
    <s v="sobota"/>
    <n v="61"/>
    <n v="17"/>
    <m/>
    <n v="0"/>
    <n v="31"/>
    <m/>
    <n v="25"/>
  </r>
  <r>
    <x v="773"/>
    <s v="niedziela"/>
    <n v="36"/>
    <n v="16"/>
    <m/>
    <n v="5"/>
    <n v="27"/>
    <m/>
    <n v="13"/>
  </r>
  <r>
    <x v="774"/>
    <s v="poniedziałek"/>
    <n v="56"/>
    <n v="8"/>
    <m/>
    <n v="13"/>
    <n v="58"/>
    <m/>
    <n v="34"/>
  </r>
  <r>
    <x v="775"/>
    <s v="wtorek"/>
    <n v="94"/>
    <n v="86"/>
    <m/>
    <n v="21"/>
    <n v="72"/>
    <m/>
    <n v="38"/>
  </r>
  <r>
    <x v="776"/>
    <s v="środa"/>
    <n v="116"/>
    <n v="166"/>
    <m/>
    <n v="17"/>
    <n v="99"/>
    <m/>
    <n v="68"/>
  </r>
  <r>
    <x v="777"/>
    <s v="czwartek"/>
    <n v="151"/>
    <n v="188"/>
    <m/>
    <n v="26"/>
    <n v="124"/>
    <m/>
    <n v="86"/>
  </r>
  <r>
    <x v="778"/>
    <s v="piątek"/>
    <n v="135"/>
    <n v="206"/>
    <m/>
    <n v="19"/>
    <n v="108"/>
    <m/>
    <n v="58"/>
  </r>
  <r>
    <x v="779"/>
    <s v="sobota"/>
    <n v="146"/>
    <n v="207"/>
    <m/>
    <n v="23"/>
    <n v="98"/>
    <m/>
    <n v="74"/>
  </r>
  <r>
    <x v="780"/>
    <s v="niedziela"/>
    <n v="141"/>
    <n v="243"/>
    <m/>
    <n v="31"/>
    <n v="91"/>
    <m/>
    <n v="57"/>
  </r>
  <r>
    <x v="781"/>
    <s v="poniedziałek"/>
    <n v="108"/>
    <n v="146"/>
    <m/>
    <n v="16"/>
    <n v="95"/>
    <m/>
    <n v="40"/>
  </r>
  <r>
    <x v="782"/>
    <s v="wtorek"/>
    <n v="90"/>
    <n v="134"/>
    <m/>
    <n v="24"/>
    <n v="84"/>
    <m/>
    <n v="47"/>
  </r>
  <r>
    <x v="783"/>
    <s v="środa"/>
    <n v="84"/>
    <n v="149"/>
    <m/>
    <n v="32"/>
    <n v="83"/>
    <m/>
    <n v="40"/>
  </r>
  <r>
    <x v="784"/>
    <s v="czwartek"/>
    <n v="124"/>
    <n v="103"/>
    <m/>
    <n v="21"/>
    <n v="76"/>
    <m/>
    <n v="48"/>
  </r>
  <r>
    <x v="785"/>
    <s v="piątek"/>
    <n v="94"/>
    <n v="122"/>
    <m/>
    <n v="21"/>
    <n v="80"/>
    <m/>
    <n v="43"/>
  </r>
  <r>
    <x v="786"/>
    <s v="sobota"/>
    <n v="139"/>
    <n v="238"/>
    <m/>
    <n v="35"/>
    <n v="119"/>
    <m/>
    <n v="86"/>
  </r>
  <r>
    <x v="787"/>
    <s v="niedziela"/>
    <n v="86"/>
    <n v="114"/>
    <m/>
    <n v="20"/>
    <n v="44"/>
    <m/>
    <n v="42"/>
  </r>
  <r>
    <x v="788"/>
    <s v="poniedziałek"/>
    <n v="202"/>
    <n v="341"/>
    <m/>
    <n v="34"/>
    <n v="165"/>
    <m/>
    <n v="109"/>
  </r>
  <r>
    <x v="789"/>
    <s v="wtorek"/>
    <n v="1"/>
    <n v="249"/>
    <m/>
    <n v="47"/>
    <n v="153"/>
    <m/>
    <n v="83"/>
  </r>
  <r>
    <x v="790"/>
    <s v="środa"/>
    <n v="191"/>
    <n v="288"/>
    <m/>
    <n v="41"/>
    <n v="164"/>
    <m/>
    <n v="115"/>
  </r>
  <r>
    <x v="791"/>
    <s v="czwartek"/>
    <n v="162"/>
    <n v="153"/>
    <m/>
    <n v="25"/>
    <n v="125"/>
    <m/>
    <n v="56"/>
  </r>
  <r>
    <x v="792"/>
    <s v="piątek"/>
    <n v="158"/>
    <n v="269"/>
    <m/>
    <n v="36"/>
    <n v="171"/>
    <m/>
    <n v="110"/>
  </r>
  <r>
    <x v="793"/>
    <s v="sobota"/>
    <n v="164"/>
    <n v="557"/>
    <m/>
    <n v="59"/>
    <n v="230"/>
    <m/>
    <n v="216"/>
  </r>
  <r>
    <x v="794"/>
    <s v="niedziela"/>
    <n v="187"/>
    <n v="308"/>
    <m/>
    <n v="34"/>
    <n v="118"/>
    <m/>
    <n v="143"/>
  </r>
  <r>
    <x v="795"/>
    <s v="poniedziałek"/>
    <n v="149"/>
    <n v="171"/>
    <m/>
    <n v="28"/>
    <n v="134"/>
    <m/>
    <n v="80"/>
  </r>
  <r>
    <x v="796"/>
    <s v="wtorek"/>
    <n v="139"/>
    <n v="205"/>
    <m/>
    <n v="19"/>
    <n v="101"/>
    <m/>
    <n v="59"/>
  </r>
  <r>
    <x v="797"/>
    <s v="środa"/>
    <n v="139"/>
    <n v="247"/>
    <m/>
    <n v="28"/>
    <n v="145"/>
    <m/>
    <n v="78"/>
  </r>
  <r>
    <x v="798"/>
    <s v="czwartek"/>
    <n v="161"/>
    <n v="263"/>
    <m/>
    <n v="42"/>
    <n v="186"/>
    <m/>
    <n v="125"/>
  </r>
  <r>
    <x v="799"/>
    <s v="piątek"/>
    <n v="163"/>
    <n v="336"/>
    <m/>
    <n v="50"/>
    <n v="186"/>
    <m/>
    <n v="117"/>
  </r>
  <r>
    <x v="800"/>
    <s v="sobota"/>
    <n v="146"/>
    <n v="226"/>
    <m/>
    <n v="53"/>
    <n v="83"/>
    <m/>
    <n v="110"/>
  </r>
  <r>
    <x v="801"/>
    <s v="niedziela"/>
    <n v="189"/>
    <n v="302"/>
    <m/>
    <n v="53"/>
    <n v="112"/>
    <m/>
    <n v="121"/>
  </r>
  <r>
    <x v="802"/>
    <s v="poniedziałek"/>
    <n v="224"/>
    <n v="308"/>
    <m/>
    <n v="48"/>
    <n v="214"/>
    <m/>
    <n v="123"/>
  </r>
  <r>
    <x v="803"/>
    <s v="wtorek"/>
    <n v="289"/>
    <n v="461"/>
    <m/>
    <n v="64"/>
    <n v="311"/>
    <m/>
    <n v="208"/>
  </r>
  <r>
    <x v="804"/>
    <s v="środa"/>
    <n v="210"/>
    <n v="388"/>
    <m/>
    <n v="46"/>
    <n v="235"/>
    <m/>
    <n v="108"/>
  </r>
  <r>
    <x v="805"/>
    <s v="czwartek"/>
    <n v="308"/>
    <n v="436"/>
    <m/>
    <n v="76"/>
    <n v="247"/>
    <m/>
    <n v="160"/>
  </r>
  <r>
    <x v="806"/>
    <s v="piątek"/>
    <n v="202"/>
    <n v="330"/>
    <m/>
    <n v="44"/>
    <n v="207"/>
    <m/>
    <n v="134"/>
  </r>
  <r>
    <x v="807"/>
    <s v="sobota"/>
    <n v="100"/>
    <n v="123"/>
    <m/>
    <n v="37"/>
    <n v="60"/>
    <m/>
    <n v="63"/>
  </r>
  <r>
    <x v="808"/>
    <s v="niedziela"/>
    <n v="155"/>
    <n v="271"/>
    <m/>
    <n v="39"/>
    <n v="119"/>
    <m/>
    <n v="140"/>
  </r>
  <r>
    <x v="809"/>
    <s v="poniedziałek"/>
    <n v="215"/>
    <n v="265"/>
    <m/>
    <n v="44"/>
    <n v="160"/>
    <m/>
    <n v="115"/>
  </r>
  <r>
    <x v="810"/>
    <s v="wtorek"/>
    <n v="335"/>
    <n v="472"/>
    <m/>
    <n v="66"/>
    <n v="272"/>
    <m/>
    <n v="211"/>
  </r>
  <r>
    <x v="811"/>
    <s v="środa"/>
    <n v="359"/>
    <n v="553"/>
    <m/>
    <n v="82"/>
    <n v="351"/>
    <m/>
    <n v="265"/>
  </r>
  <r>
    <x v="812"/>
    <s v="czwartek"/>
    <n v="345"/>
    <n v="502"/>
    <m/>
    <n v="56"/>
    <n v="342"/>
    <m/>
    <n v="238"/>
  </r>
  <r>
    <x v="813"/>
    <s v="piątek"/>
    <n v="401"/>
    <n v="633"/>
    <m/>
    <n v="99"/>
    <n v="386"/>
    <m/>
    <n v="268"/>
  </r>
  <r>
    <x v="814"/>
    <s v="sobota"/>
    <n v="239"/>
    <n v="377"/>
    <m/>
    <n v="58"/>
    <n v="181"/>
    <m/>
    <n v="158"/>
  </r>
  <r>
    <x v="815"/>
    <s v="niedziela"/>
    <n v="517"/>
    <n v="813"/>
    <m/>
    <n v="142"/>
    <n v="407"/>
    <m/>
    <n v="322"/>
  </r>
  <r>
    <x v="816"/>
    <s v="poniedziałek"/>
    <n v="516"/>
    <n v="796"/>
    <m/>
    <n v="102"/>
    <n v="419"/>
    <m/>
    <n v="321"/>
  </r>
  <r>
    <x v="817"/>
    <s v="wtorek"/>
    <n v="368"/>
    <n v="581"/>
    <m/>
    <n v="93"/>
    <n v="375"/>
    <m/>
    <n v="308"/>
  </r>
  <r>
    <x v="818"/>
    <s v="środa"/>
    <n v="267"/>
    <n v="365"/>
    <m/>
    <n v="56"/>
    <n v="236"/>
    <m/>
    <n v="145"/>
  </r>
  <r>
    <x v="819"/>
    <s v="czwartek"/>
    <n v="294"/>
    <n v="448"/>
    <m/>
    <n v="56"/>
    <n v="284"/>
    <m/>
    <n v="200"/>
  </r>
  <r>
    <x v="820"/>
    <s v="piątek"/>
    <n v="470"/>
    <n v="686"/>
    <m/>
    <n v="93"/>
    <n v="391"/>
    <m/>
    <n v="321"/>
  </r>
  <r>
    <x v="821"/>
    <s v="sobota"/>
    <n v="1015"/>
    <n v="1657"/>
    <m/>
    <n v="169"/>
    <n v="808"/>
    <m/>
    <n v="631"/>
  </r>
  <r>
    <x v="822"/>
    <s v="niedziela"/>
    <n v="751"/>
    <n v="1046"/>
    <m/>
    <n v="166"/>
    <n v="690"/>
    <m/>
    <n v="496"/>
  </r>
  <r>
    <x v="823"/>
    <s v="poniedziałek"/>
    <n v="426"/>
    <n v="641"/>
    <m/>
    <n v="105"/>
    <n v="405"/>
    <m/>
    <n v="289"/>
  </r>
  <r>
    <x v="824"/>
    <s v="wtorek"/>
    <n v="456"/>
    <n v="626"/>
    <m/>
    <n v="74"/>
    <n v="413"/>
    <m/>
    <n v="313"/>
  </r>
  <r>
    <x v="825"/>
    <s v="środa"/>
    <n v="363"/>
    <n v="493"/>
    <m/>
    <n v="67"/>
    <n v="328"/>
    <m/>
    <n v="202"/>
  </r>
  <r>
    <x v="826"/>
    <s v="czwartek"/>
    <n v="314"/>
    <n v="411"/>
    <m/>
    <n v="57"/>
    <n v="285"/>
    <m/>
    <n v="228"/>
  </r>
  <r>
    <x v="827"/>
    <s v="piątek"/>
    <n v="288"/>
    <n v="424"/>
    <m/>
    <n v="75"/>
    <n v="291"/>
    <m/>
    <n v="171"/>
  </r>
  <r>
    <x v="828"/>
    <s v="sobota"/>
    <n v="544"/>
    <n v="1033"/>
    <m/>
    <n v="128"/>
    <n v="407"/>
    <m/>
    <n v="351"/>
  </r>
  <r>
    <x v="829"/>
    <s v="niedziela"/>
    <n v="507"/>
    <n v="904"/>
    <m/>
    <n v="115"/>
    <n v="406"/>
    <m/>
    <n v="376"/>
  </r>
  <r>
    <x v="830"/>
    <s v="poniedziałek"/>
    <n v="567"/>
    <n v="878"/>
    <m/>
    <n v="128"/>
    <n v="562"/>
    <m/>
    <n v="365"/>
  </r>
  <r>
    <x v="831"/>
    <s v="wtorek"/>
    <n v="281"/>
    <n v="406"/>
    <m/>
    <n v="60"/>
    <n v="289"/>
    <m/>
    <n v="137"/>
  </r>
  <r>
    <x v="832"/>
    <s v="środa"/>
    <n v="278"/>
    <n v="357"/>
    <m/>
    <n v="46"/>
    <n v="206"/>
    <m/>
    <n v="117"/>
  </r>
  <r>
    <x v="833"/>
    <s v="czwartek"/>
    <n v="184"/>
    <n v="195"/>
    <m/>
    <n v="42"/>
    <n v="156"/>
    <m/>
    <n v="86"/>
  </r>
  <r>
    <x v="834"/>
    <s v="piątek"/>
    <n v="171"/>
    <n v="252"/>
    <m/>
    <n v="44"/>
    <n v="166"/>
    <m/>
    <n v="126"/>
  </r>
  <r>
    <x v="835"/>
    <s v="sobota"/>
    <n v="111"/>
    <n v="114"/>
    <m/>
    <n v="32"/>
    <n v="58"/>
    <m/>
    <n v="71"/>
  </r>
  <r>
    <x v="836"/>
    <s v="niedziela"/>
    <n v="113"/>
    <n v="169"/>
    <m/>
    <n v="25"/>
    <n v="84"/>
    <m/>
    <n v="71"/>
  </r>
  <r>
    <x v="837"/>
    <s v="poniedziałek"/>
    <n v="161"/>
    <n v="251"/>
    <m/>
    <n v="40"/>
    <n v="104"/>
    <m/>
    <n v="144"/>
  </r>
  <r>
    <x v="838"/>
    <s v="wtorek"/>
    <n v="266"/>
    <n v="468"/>
    <m/>
    <n v="60"/>
    <n v="286"/>
    <m/>
    <n v="180"/>
  </r>
  <r>
    <x v="839"/>
    <s v="środa"/>
    <n v="276"/>
    <n v="449"/>
    <m/>
    <n v="78"/>
    <n v="317"/>
    <m/>
    <n v="212"/>
  </r>
  <r>
    <x v="840"/>
    <s v="czwartek"/>
    <n v="389"/>
    <n v="618"/>
    <m/>
    <n v="90"/>
    <n v="394"/>
    <m/>
    <n v="265"/>
  </r>
  <r>
    <x v="841"/>
    <s v="piątek"/>
    <n v="226"/>
    <n v="271"/>
    <m/>
    <n v="48"/>
    <n v="178"/>
    <m/>
    <n v="139"/>
  </r>
  <r>
    <x v="842"/>
    <s v="sobota"/>
    <n v="296"/>
    <n v="412"/>
    <m/>
    <n v="61"/>
    <n v="159"/>
    <m/>
    <n v="157"/>
  </r>
  <r>
    <x v="843"/>
    <s v="niedziela"/>
    <n v="276"/>
    <n v="504"/>
    <m/>
    <n v="143"/>
    <n v="245"/>
    <m/>
    <n v="162"/>
  </r>
  <r>
    <x v="844"/>
    <s v="poniedziałek"/>
    <n v="277"/>
    <n v="406"/>
    <m/>
    <n v="61"/>
    <n v="280"/>
    <m/>
    <n v="159"/>
  </r>
  <r>
    <x v="845"/>
    <s v="wtorek"/>
    <n v="179"/>
    <n v="212"/>
    <m/>
    <n v="47"/>
    <n v="199"/>
    <m/>
    <n v="114"/>
  </r>
  <r>
    <x v="846"/>
    <s v="środa"/>
    <n v="348"/>
    <n v="539"/>
    <m/>
    <n v="88"/>
    <n v="339"/>
    <m/>
    <n v="216"/>
  </r>
  <r>
    <x v="847"/>
    <s v="czwartek"/>
    <n v="347"/>
    <n v="469"/>
    <m/>
    <n v="85"/>
    <n v="339"/>
    <m/>
    <n v="237"/>
  </r>
  <r>
    <x v="848"/>
    <s v="piątek"/>
    <n v="291"/>
    <n v="425"/>
    <m/>
    <n v="73"/>
    <n v="273"/>
    <m/>
    <n v="216"/>
  </r>
  <r>
    <x v="849"/>
    <s v="sobota"/>
    <n v="134"/>
    <n v="191"/>
    <m/>
    <n v="39"/>
    <n v="112"/>
    <m/>
    <n v="97"/>
  </r>
  <r>
    <x v="850"/>
    <s v="niedziela"/>
    <n v="610"/>
    <n v="991"/>
    <m/>
    <n v="134"/>
    <n v="462"/>
    <m/>
    <n v="320"/>
  </r>
  <r>
    <x v="851"/>
    <s v="poniedziałek"/>
    <n v="993"/>
    <n v="1525"/>
    <m/>
    <n v="167"/>
    <n v="693"/>
    <m/>
    <n v="392"/>
  </r>
  <r>
    <x v="852"/>
    <s v="wtorek"/>
    <n v="649"/>
    <n v="944"/>
    <m/>
    <n v="142"/>
    <n v="452"/>
    <m/>
    <n v="369"/>
  </r>
  <r>
    <x v="853"/>
    <s v="środa"/>
    <n v="605"/>
    <n v="838"/>
    <m/>
    <n v="127"/>
    <n v="421"/>
    <m/>
    <n v="418"/>
  </r>
  <r>
    <x v="854"/>
    <s v="czwartek"/>
    <n v="239"/>
    <n v="342"/>
    <m/>
    <n v="53"/>
    <n v="250"/>
    <m/>
    <n v="173"/>
  </r>
  <r>
    <x v="855"/>
    <s v="piątek"/>
    <n v="268"/>
    <n v="451"/>
    <m/>
    <n v="75"/>
    <n v="199"/>
    <m/>
    <n v="192"/>
  </r>
  <r>
    <x v="856"/>
    <s v="sobota"/>
    <n v="1015"/>
    <n v="1453"/>
    <m/>
    <n v="287"/>
    <n v="806"/>
    <m/>
    <n v="652"/>
  </r>
  <r>
    <x v="857"/>
    <s v="niedziela"/>
    <n v="376"/>
    <n v="538"/>
    <m/>
    <n v="125"/>
    <n v="444"/>
    <m/>
    <n v="287"/>
  </r>
  <r>
    <x v="858"/>
    <s v="poniedziałek"/>
    <n v="297"/>
    <n v="424"/>
    <m/>
    <n v="85"/>
    <n v="281"/>
    <m/>
    <n v="164"/>
  </r>
  <r>
    <x v="859"/>
    <s v="wtorek"/>
    <n v="310"/>
    <n v="440"/>
    <m/>
    <n v="86"/>
    <n v="375"/>
    <m/>
    <n v="211"/>
  </r>
  <r>
    <x v="860"/>
    <s v="środa"/>
    <n v="109"/>
    <n v="128"/>
    <m/>
    <n v="22"/>
    <n v="146"/>
    <m/>
    <n v="94"/>
  </r>
  <r>
    <x v="861"/>
    <s v="czwartek"/>
    <n v="390"/>
    <n v="614"/>
    <m/>
    <n v="91"/>
    <n v="392"/>
    <m/>
    <n v="291"/>
  </r>
  <r>
    <x v="862"/>
    <s v="piątek"/>
    <n v="570"/>
    <n v="935"/>
    <m/>
    <n v="117"/>
    <n v="501"/>
    <m/>
    <n v="450"/>
  </r>
  <r>
    <x v="863"/>
    <s v="sobota"/>
    <n v="1016"/>
    <n v="1638"/>
    <m/>
    <n v="249"/>
    <n v="862"/>
    <m/>
    <n v="652"/>
  </r>
  <r>
    <x v="864"/>
    <s v="niedziela"/>
    <n v="1168"/>
    <n v="2008"/>
    <m/>
    <n v="267"/>
    <n v="1241"/>
    <m/>
    <n v="736"/>
  </r>
  <r>
    <x v="865"/>
    <s v="poniedziałek"/>
    <n v="693"/>
    <n v="1052"/>
    <m/>
    <n v="210"/>
    <n v="637"/>
    <m/>
    <n v="532"/>
  </r>
  <r>
    <x v="866"/>
    <s v="wtorek"/>
    <n v="696.25"/>
    <n v="1301"/>
    <m/>
    <n v="187"/>
    <n v="890"/>
    <m/>
    <n v="576"/>
  </r>
  <r>
    <x v="867"/>
    <s v="środa"/>
    <n v="526.25"/>
    <n v="1461"/>
    <m/>
    <n v="205"/>
    <n v="829"/>
    <m/>
    <n v="619"/>
  </r>
  <r>
    <x v="868"/>
    <s v="czwartek"/>
    <n v="507.5"/>
    <n v="1739"/>
    <m/>
    <n v="273"/>
    <n v="960"/>
    <m/>
    <n v="757"/>
  </r>
  <r>
    <x v="869"/>
    <s v="piątek"/>
    <n v="611.5"/>
    <n v="1810"/>
    <m/>
    <n v="261"/>
    <n v="1038"/>
    <m/>
    <n v="690"/>
  </r>
  <r>
    <x v="870"/>
    <s v="sobota"/>
    <n v="1024.5"/>
    <n v="1927"/>
    <m/>
    <n v="242"/>
    <n v="951"/>
    <m/>
    <n v="653"/>
  </r>
  <r>
    <x v="871"/>
    <s v="niedziela"/>
    <n v="690"/>
    <n v="1776"/>
    <m/>
    <n v="252"/>
    <n v="1082"/>
    <m/>
    <n v="486"/>
  </r>
  <r>
    <x v="872"/>
    <s v="poniedziałek"/>
    <n v="757"/>
    <n v="1824"/>
    <m/>
    <n v="235"/>
    <n v="921"/>
    <m/>
    <n v="623"/>
  </r>
  <r>
    <x v="873"/>
    <s v="wtorek"/>
    <n v="940"/>
    <n v="1516"/>
    <m/>
    <n v="265"/>
    <n v="1136"/>
    <m/>
    <n v="635"/>
  </r>
  <r>
    <x v="874"/>
    <s v="środa"/>
    <n v="878"/>
    <n v="1353"/>
    <m/>
    <n v="248"/>
    <n v="805"/>
    <m/>
    <n v="691"/>
  </r>
  <r>
    <x v="875"/>
    <s v="czwartek"/>
    <n v="887"/>
    <n v="1367"/>
    <m/>
    <n v="253"/>
    <n v="798"/>
    <m/>
    <n v="595"/>
  </r>
  <r>
    <x v="876"/>
    <s v="piątek"/>
    <n v="877"/>
    <n v="1413"/>
    <m/>
    <n v="239"/>
    <n v="664"/>
    <m/>
    <n v="556"/>
  </r>
  <r>
    <x v="877"/>
    <s v="sobota"/>
    <n v="1165"/>
    <n v="1855"/>
    <m/>
    <n v="255"/>
    <n v="884"/>
    <m/>
    <n v="727"/>
  </r>
  <r>
    <x v="878"/>
    <s v="niedziela"/>
    <n v="1124"/>
    <n v="2170"/>
    <m/>
    <n v="234"/>
    <n v="1294"/>
    <m/>
    <n v="582"/>
  </r>
  <r>
    <x v="879"/>
    <s v="poniedziałek"/>
    <n v="725"/>
    <n v="1312"/>
    <m/>
    <n v="187"/>
    <n v="670"/>
    <m/>
    <n v="421"/>
  </r>
  <r>
    <x v="880"/>
    <s v="wtorek"/>
    <n v="886"/>
    <n v="1356"/>
    <m/>
    <n v="237"/>
    <n v="1053"/>
    <m/>
    <n v="588"/>
  </r>
  <r>
    <x v="881"/>
    <s v="środa"/>
    <n v="513"/>
    <n v="821"/>
    <m/>
    <n v="142"/>
    <n v="429"/>
    <m/>
    <n v="278"/>
  </r>
  <r>
    <x v="882"/>
    <s v="czwartek"/>
    <n v="514"/>
    <n v="941"/>
    <m/>
    <n v="163"/>
    <n v="493"/>
    <m/>
    <n v="340"/>
  </r>
  <r>
    <x v="883"/>
    <s v="piątek"/>
    <n v="731"/>
    <n v="1208"/>
    <m/>
    <n v="181"/>
    <n v="692"/>
    <m/>
    <n v="451"/>
  </r>
  <r>
    <x v="884"/>
    <s v="sobota"/>
    <n v="902"/>
    <n v="1476"/>
    <m/>
    <n v="255"/>
    <n v="785"/>
    <m/>
    <n v="493"/>
  </r>
  <r>
    <x v="885"/>
    <s v="niedziela"/>
    <n v="92"/>
    <n v="184"/>
    <m/>
    <n v="27"/>
    <n v="94"/>
    <m/>
    <n v="70"/>
  </r>
  <r>
    <x v="886"/>
    <s v="poniedziałek"/>
    <n v="773"/>
    <n v="1306"/>
    <m/>
    <n v="195"/>
    <n v="676"/>
    <m/>
    <n v="473"/>
  </r>
  <r>
    <x v="887"/>
    <s v="wtorek"/>
    <n v="672"/>
    <n v="1172"/>
    <m/>
    <n v="194"/>
    <n v="784"/>
    <m/>
    <n v="497"/>
  </r>
  <r>
    <x v="888"/>
    <s v="środa"/>
    <n v="481"/>
    <n v="683"/>
    <m/>
    <n v="114"/>
    <n v="414"/>
    <m/>
    <n v="305"/>
  </r>
  <r>
    <x v="889"/>
    <s v="czwartek"/>
    <n v="692"/>
    <n v="1135"/>
    <m/>
    <n v="232"/>
    <n v="662"/>
    <m/>
    <n v="510"/>
  </r>
  <r>
    <x v="890"/>
    <s v="piątek"/>
    <n v="822"/>
    <n v="1410"/>
    <m/>
    <n v="272"/>
    <n v="755"/>
    <m/>
    <n v="616"/>
  </r>
  <r>
    <x v="891"/>
    <s v="sobota"/>
    <n v="660"/>
    <n v="959"/>
    <m/>
    <n v="199"/>
    <n v="481"/>
    <m/>
    <n v="429"/>
  </r>
  <r>
    <x v="892"/>
    <s v="niedziela"/>
    <n v="1290"/>
    <n v="2291"/>
    <m/>
    <n v="279"/>
    <n v="1147"/>
    <m/>
    <n v="868"/>
  </r>
  <r>
    <x v="893"/>
    <s v="poniedziałek"/>
    <n v="527"/>
    <n v="753"/>
    <m/>
    <n v="139"/>
    <n v="450"/>
    <m/>
    <n v="348"/>
  </r>
  <r>
    <x v="894"/>
    <s v="wtorek"/>
    <n v="511"/>
    <n v="807"/>
    <m/>
    <n v="128"/>
    <n v="476"/>
    <m/>
    <n v="232"/>
  </r>
  <r>
    <x v="895"/>
    <s v="środa"/>
    <n v="847"/>
    <n v="1315"/>
    <m/>
    <n v="202"/>
    <n v="768"/>
    <m/>
    <n v="500"/>
  </r>
  <r>
    <x v="896"/>
    <s v="czwartek"/>
    <n v="1296"/>
    <n v="2218"/>
    <m/>
    <n v="274"/>
    <n v="1277"/>
    <m/>
    <n v="629"/>
  </r>
  <r>
    <x v="897"/>
    <s v="piątek"/>
    <n v="471"/>
    <n v="737"/>
    <m/>
    <n v="123"/>
    <n v="498"/>
    <m/>
    <n v="358"/>
  </r>
  <r>
    <x v="898"/>
    <s v="sobota"/>
    <n v="600"/>
    <n v="981"/>
    <m/>
    <n v="124"/>
    <n v="518"/>
    <m/>
    <n v="369"/>
  </r>
  <r>
    <x v="899"/>
    <s v="niedziela"/>
    <n v="1255"/>
    <n v="2130"/>
    <m/>
    <n v="290"/>
    <n v="1080"/>
    <m/>
    <n v="692"/>
  </r>
  <r>
    <x v="900"/>
    <s v="poniedziałek"/>
    <n v="1046"/>
    <n v="1692"/>
    <m/>
    <n v="281"/>
    <n v="1022"/>
    <m/>
    <n v="739"/>
  </r>
  <r>
    <x v="901"/>
    <s v="wtorek"/>
    <n v="996"/>
    <n v="1516"/>
    <m/>
    <n v="215"/>
    <n v="989"/>
    <m/>
    <n v="620"/>
  </r>
  <r>
    <x v="902"/>
    <s v="środa"/>
    <n v="1042"/>
    <n v="1610"/>
    <m/>
    <n v="289"/>
    <n v="955"/>
    <m/>
    <n v="649"/>
  </r>
  <r>
    <x v="903"/>
    <s v="czwartek"/>
    <n v="794"/>
    <n v="1248"/>
    <m/>
    <n v="233"/>
    <n v="783"/>
    <m/>
    <n v="541"/>
  </r>
  <r>
    <x v="904"/>
    <s v="piątek"/>
    <n v="632.75"/>
    <n v="967"/>
    <m/>
    <n v="172"/>
    <n v="738"/>
    <m/>
    <n v="444"/>
  </r>
  <r>
    <x v="905"/>
    <s v="sobota"/>
    <n v="486.25"/>
    <n v="885"/>
    <m/>
    <n v="134"/>
    <n v="494"/>
    <m/>
    <n v="248"/>
  </r>
  <r>
    <x v="906"/>
    <s v="niedziela"/>
    <n v="1097.75"/>
    <n v="1066"/>
    <m/>
    <n v="140"/>
    <n v="654"/>
    <m/>
    <n v="312"/>
  </r>
  <r>
    <x v="907"/>
    <s v="poniedziałek"/>
    <n v="798.25"/>
    <n v="1149"/>
    <m/>
    <n v="203"/>
    <n v="735"/>
    <m/>
    <n v="447"/>
  </r>
  <r>
    <x v="908"/>
    <s v="wtorek"/>
    <n v="732.75"/>
    <n v="1616"/>
    <m/>
    <n v="305"/>
    <n v="979"/>
    <m/>
    <n v="691"/>
  </r>
  <r>
    <x v="909"/>
    <s v="środa"/>
    <n v="842"/>
    <n v="1514"/>
    <m/>
    <n v="279"/>
    <n v="1174"/>
    <m/>
    <n v="678"/>
  </r>
  <r>
    <x v="910"/>
    <s v="czwartek"/>
    <n v="506.25"/>
    <n v="842"/>
    <m/>
    <n v="175"/>
    <n v="827"/>
    <m/>
    <n v="416"/>
  </r>
  <r>
    <x v="911"/>
    <s v="piątek"/>
    <n v="343"/>
    <n v="490"/>
    <m/>
    <n v="103"/>
    <n v="485"/>
    <m/>
    <n v="248"/>
  </r>
  <r>
    <x v="912"/>
    <s v="sobota"/>
    <n v="193"/>
    <n v="298"/>
    <m/>
    <n v="56"/>
    <n v="204"/>
    <m/>
    <n v="141"/>
  </r>
  <r>
    <x v="913"/>
    <s v="niedziela"/>
    <n v="677"/>
    <n v="1076"/>
    <m/>
    <n v="163"/>
    <n v="526"/>
    <m/>
    <n v="310"/>
  </r>
  <r>
    <x v="914"/>
    <s v="poniedziałek"/>
    <n v="812"/>
    <n v="1355"/>
    <m/>
    <n v="250"/>
    <n v="748"/>
    <m/>
    <n v="426"/>
  </r>
  <r>
    <x v="915"/>
    <s v="wtorek"/>
    <n v="574"/>
    <n v="898"/>
    <m/>
    <n v="153"/>
    <n v="521"/>
    <m/>
    <n v="315"/>
  </r>
  <r>
    <x v="916"/>
    <s v="środa"/>
    <n v="711"/>
    <n v="1177"/>
    <m/>
    <n v="194"/>
    <n v="723"/>
    <m/>
    <n v="479"/>
  </r>
  <r>
    <x v="917"/>
    <s v="czwartek"/>
    <n v="1046"/>
    <n v="1701"/>
    <m/>
    <n v="293"/>
    <n v="1048"/>
    <m/>
    <n v="677"/>
  </r>
  <r>
    <x v="918"/>
    <s v="piątek"/>
    <n v="895"/>
    <n v="1474"/>
    <m/>
    <n v="248"/>
    <n v="796"/>
    <m/>
    <n v="515"/>
  </r>
  <r>
    <x v="919"/>
    <s v="sobota"/>
    <n v="492"/>
    <n v="810"/>
    <m/>
    <n v="120"/>
    <n v="397"/>
    <m/>
    <n v="310"/>
  </r>
  <r>
    <x v="920"/>
    <s v="niedziela"/>
    <n v="1169"/>
    <n v="2199"/>
    <m/>
    <n v="270"/>
    <n v="1035"/>
    <m/>
    <n v="564"/>
  </r>
  <r>
    <x v="921"/>
    <s v="poniedziałek"/>
    <n v="808"/>
    <n v="1326"/>
    <m/>
    <n v="228"/>
    <n v="825"/>
    <m/>
    <n v="518"/>
  </r>
  <r>
    <x v="922"/>
    <s v="wtorek"/>
    <n v="850"/>
    <n v="1344"/>
    <m/>
    <n v="230"/>
    <n v="783"/>
    <m/>
    <n v="514"/>
  </r>
  <r>
    <x v="923"/>
    <s v="środa"/>
    <n v="768"/>
    <n v="1228"/>
    <m/>
    <n v="182"/>
    <n v="770"/>
    <m/>
    <n v="480"/>
  </r>
  <r>
    <x v="924"/>
    <s v="czwartek"/>
    <n v="867"/>
    <n v="1394"/>
    <m/>
    <n v="261"/>
    <n v="712"/>
    <m/>
    <n v="488"/>
  </r>
  <r>
    <x v="925"/>
    <s v="piątek"/>
    <n v="869"/>
    <n v="1461"/>
    <m/>
    <n v="243"/>
    <n v="817"/>
    <m/>
    <n v="555"/>
  </r>
  <r>
    <x v="926"/>
    <s v="sobota"/>
    <n v="848"/>
    <n v="1574"/>
    <m/>
    <n v="182"/>
    <n v="845"/>
    <m/>
    <n v="461"/>
  </r>
  <r>
    <x v="927"/>
    <s v="niedziela"/>
    <n v="1031"/>
    <n v="1997"/>
    <m/>
    <n v="210"/>
    <n v="879"/>
    <m/>
    <n v="574"/>
  </r>
  <r>
    <x v="928"/>
    <s v="poniedziałek"/>
    <n v="915"/>
    <n v="1501"/>
    <m/>
    <n v="269"/>
    <n v="763"/>
    <m/>
    <n v="504"/>
  </r>
  <r>
    <x v="929"/>
    <s v="wtorek"/>
    <n v="1036"/>
    <n v="1663"/>
    <m/>
    <n v="288"/>
    <n v="900"/>
    <m/>
    <n v="581"/>
  </r>
  <r>
    <x v="930"/>
    <s v="środa"/>
    <n v="1015"/>
    <n v="1844"/>
    <m/>
    <n v="286"/>
    <n v="969"/>
    <m/>
    <n v="659"/>
  </r>
  <r>
    <x v="931"/>
    <s v="czwartek"/>
    <n v="1167"/>
    <n v="1900"/>
    <m/>
    <n v="288"/>
    <n v="1016"/>
    <m/>
    <n v="711"/>
  </r>
  <r>
    <x v="932"/>
    <s v="piątek"/>
    <n v="290"/>
    <n v="472"/>
    <m/>
    <n v="96"/>
    <n v="342"/>
    <m/>
    <n v="154"/>
  </r>
  <r>
    <x v="933"/>
    <s v="sobota"/>
    <n v="1283"/>
    <n v="2057"/>
    <m/>
    <n v="278"/>
    <n v="985"/>
    <m/>
    <n v="633"/>
  </r>
  <r>
    <x v="934"/>
    <s v="niedziela"/>
    <n v="900"/>
    <n v="1551"/>
    <m/>
    <n v="212"/>
    <n v="671"/>
    <m/>
    <n v="473"/>
  </r>
  <r>
    <x v="935"/>
    <s v="poniedziałek"/>
    <n v="844"/>
    <n v="1370"/>
    <m/>
    <n v="236"/>
    <n v="785"/>
    <m/>
    <n v="528"/>
  </r>
  <r>
    <x v="936"/>
    <s v="wtorek"/>
    <n v="745"/>
    <n v="1172"/>
    <m/>
    <n v="186"/>
    <n v="709"/>
    <m/>
    <n v="441"/>
  </r>
  <r>
    <x v="937"/>
    <s v="środa"/>
    <n v="98"/>
    <n v="142"/>
    <m/>
    <n v="24"/>
    <n v="177"/>
    <m/>
    <n v="45"/>
  </r>
  <r>
    <x v="938"/>
    <s v="czwartek"/>
    <n v="91"/>
    <n v="130"/>
    <m/>
    <n v="32"/>
    <n v="150"/>
    <m/>
    <n v="64"/>
  </r>
  <r>
    <x v="939"/>
    <s v="piątek"/>
    <n v="489"/>
    <n v="748"/>
    <m/>
    <n v="147"/>
    <n v="409"/>
    <m/>
    <n v="347"/>
  </r>
  <r>
    <x v="940"/>
    <s v="sobota"/>
    <n v="1098"/>
    <n v="1935"/>
    <m/>
    <n v="264"/>
    <n v="929"/>
    <m/>
    <n v="588"/>
  </r>
  <r>
    <x v="941"/>
    <s v="niedziela"/>
    <n v="1114"/>
    <n v="1826"/>
    <m/>
    <n v="233"/>
    <n v="1020"/>
    <m/>
    <n v="502"/>
  </r>
  <r>
    <x v="942"/>
    <s v="poniedziałek"/>
    <n v="896"/>
    <n v="1433"/>
    <m/>
    <n v="252"/>
    <n v="849"/>
    <m/>
    <n v="602"/>
  </r>
  <r>
    <x v="943"/>
    <s v="wtorek"/>
    <n v="1046"/>
    <n v="1576"/>
    <m/>
    <n v="266"/>
    <n v="1023"/>
    <n v="189"/>
    <n v="665"/>
  </r>
  <r>
    <x v="944"/>
    <s v="środa"/>
    <n v="1028"/>
    <n v="1579"/>
    <m/>
    <n v="321"/>
    <n v="944"/>
    <n v="159.83333333333334"/>
    <n v="624"/>
  </r>
  <r>
    <x v="945"/>
    <s v="czwartek"/>
    <n v="646"/>
    <n v="1067"/>
    <m/>
    <n v="200"/>
    <n v="648"/>
    <n v="206"/>
    <n v="380"/>
  </r>
  <r>
    <x v="946"/>
    <s v="piątek"/>
    <n v="917"/>
    <n v="1562"/>
    <m/>
    <n v="239"/>
    <n v="995"/>
    <n v="207.33333333333334"/>
    <n v="562"/>
  </r>
  <r>
    <x v="947"/>
    <s v="sobota"/>
    <n v="1240"/>
    <n v="1938"/>
    <m/>
    <n v="243"/>
    <n v="974"/>
    <n v="188"/>
    <n v="484"/>
  </r>
  <r>
    <x v="948"/>
    <s v="niedziela"/>
    <n v="1098"/>
    <n v="1676"/>
    <m/>
    <n v="225"/>
    <n v="745"/>
    <n v="164.5"/>
    <n v="540"/>
  </r>
  <r>
    <x v="949"/>
    <s v="poniedziałek"/>
    <n v="1042"/>
    <n v="1497"/>
    <m/>
    <n v="242"/>
    <n v="998"/>
    <n v="191.125"/>
    <n v="674"/>
  </r>
  <r>
    <x v="950"/>
    <s v="wtorek"/>
    <n v="1178"/>
    <n v="1969"/>
    <m/>
    <n v="312"/>
    <n v="1098"/>
    <n v="201"/>
    <n v="744"/>
  </r>
  <r>
    <x v="951"/>
    <s v="środa"/>
    <n v="1114"/>
    <n v="1855"/>
    <m/>
    <n v="291"/>
    <n v="1085"/>
    <n v="164.5"/>
    <n v="647"/>
  </r>
  <r>
    <x v="952"/>
    <s v="czwartek"/>
    <n v="967"/>
    <n v="1462"/>
    <m/>
    <n v="281"/>
    <n v="1025"/>
    <n v="182"/>
    <n v="574"/>
  </r>
  <r>
    <x v="953"/>
    <s v="piątek"/>
    <n v="763.25"/>
    <n v="1572"/>
    <m/>
    <n v="246"/>
    <n v="922"/>
    <n v="217"/>
    <n v="568"/>
  </r>
  <r>
    <x v="954"/>
    <s v="sobota"/>
    <n v="1029.5"/>
    <n v="1493"/>
    <m/>
    <n v="155"/>
    <n v="641"/>
    <n v="165"/>
    <n v="367"/>
  </r>
  <r>
    <x v="955"/>
    <s v="niedziela"/>
    <n v="827"/>
    <n v="1411"/>
    <m/>
    <n v="213"/>
    <n v="646"/>
    <n v="145"/>
    <n v="398"/>
  </r>
  <r>
    <x v="956"/>
    <s v="poniedziałek"/>
    <n v="839"/>
    <n v="1847"/>
    <m/>
    <n v="254"/>
    <n v="897"/>
    <n v="201"/>
    <n v="531"/>
  </r>
  <r>
    <x v="957"/>
    <s v="wtorek"/>
    <n v="1090"/>
    <n v="2151"/>
    <m/>
    <n v="244"/>
    <n v="1053"/>
    <n v="198"/>
    <n v="575"/>
  </r>
  <r>
    <x v="958"/>
    <s v="środa"/>
    <n v="1023"/>
    <n v="893"/>
    <m/>
    <n v="150"/>
    <n v="658"/>
    <n v="110"/>
    <n v="327"/>
  </r>
  <r>
    <x v="959"/>
    <s v="czwartek"/>
    <n v="992"/>
    <n v="1572"/>
    <m/>
    <n v="285"/>
    <n v="913"/>
    <n v="204"/>
    <n v="635"/>
  </r>
  <r>
    <x v="960"/>
    <s v="piątek"/>
    <n v="836"/>
    <n v="1306"/>
    <m/>
    <n v="215"/>
    <n v="792"/>
    <n v="201"/>
    <n v="528"/>
  </r>
  <r>
    <x v="961"/>
    <s v="sobota"/>
    <n v="694"/>
    <n v="1169"/>
    <m/>
    <n v="147"/>
    <n v="540"/>
    <n v="202"/>
    <n v="482"/>
  </r>
  <r>
    <x v="962"/>
    <s v="niedziela"/>
    <n v="920"/>
    <n v="1739"/>
    <m/>
    <n v="239"/>
    <n v="799"/>
    <n v="182"/>
    <n v="440"/>
  </r>
  <r>
    <x v="963"/>
    <s v="poniedziałek"/>
    <n v="618"/>
    <n v="986"/>
    <m/>
    <n v="169"/>
    <n v="715"/>
    <n v="135"/>
    <n v="499"/>
  </r>
  <r>
    <x v="964"/>
    <s v="wtorek"/>
    <n v="767"/>
    <n v="961"/>
    <m/>
    <n v="155"/>
    <n v="677"/>
    <n v="168"/>
    <n v="453"/>
  </r>
  <r>
    <x v="965"/>
    <s v="środa"/>
    <n v="861"/>
    <n v="1375"/>
    <m/>
    <n v="266"/>
    <n v="796"/>
    <n v="205"/>
    <n v="486"/>
  </r>
  <r>
    <x v="966"/>
    <s v="czwartek"/>
    <n v="743.75"/>
    <n v="1808"/>
    <m/>
    <n v="294"/>
    <n v="1043"/>
    <n v="232"/>
    <n v="647"/>
  </r>
  <r>
    <x v="967"/>
    <s v="piątek"/>
    <n v="811"/>
    <n v="1281"/>
    <m/>
    <n v="241"/>
    <n v="775"/>
    <n v="204"/>
    <n v="427"/>
  </r>
  <r>
    <x v="968"/>
    <s v="sobota"/>
    <n v="1086"/>
    <n v="1780"/>
    <m/>
    <n v="252"/>
    <n v="1059"/>
    <n v="197"/>
    <n v="556"/>
  </r>
  <r>
    <x v="969"/>
    <s v="niedziela"/>
    <n v="278"/>
    <n v="491"/>
    <m/>
    <n v="85"/>
    <n v="491"/>
    <n v="84"/>
    <n v="158"/>
  </r>
  <r>
    <x v="970"/>
    <s v="poniedziałek"/>
    <n v="800"/>
    <n v="1301"/>
    <m/>
    <n v="222"/>
    <n v="793"/>
    <n v="227"/>
    <n v="622"/>
  </r>
  <r>
    <x v="971"/>
    <s v="wtorek"/>
    <n v="1046"/>
    <n v="1745"/>
    <m/>
    <n v="289"/>
    <n v="1220"/>
    <n v="247"/>
    <n v="660"/>
  </r>
  <r>
    <x v="972"/>
    <s v="środa"/>
    <n v="1089"/>
    <n v="1913"/>
    <m/>
    <n v="389"/>
    <n v="1050"/>
    <n v="270"/>
    <n v="716"/>
  </r>
  <r>
    <x v="973"/>
    <s v="czwartek"/>
    <n v="844"/>
    <n v="1366"/>
    <m/>
    <n v="251"/>
    <n v="854"/>
    <n v="267"/>
    <n v="531"/>
  </r>
  <r>
    <x v="974"/>
    <s v="piątek"/>
    <n v="576"/>
    <n v="695"/>
    <m/>
    <n v="141"/>
    <n v="552"/>
    <n v="155"/>
    <n v="294"/>
  </r>
  <r>
    <x v="975"/>
    <s v="sobota"/>
    <n v="141"/>
    <n v="204"/>
    <m/>
    <n v="53"/>
    <n v="119"/>
    <n v="81"/>
    <n v="109"/>
  </r>
  <r>
    <x v="976"/>
    <s v="niedziela"/>
    <n v="230"/>
    <n v="439"/>
    <m/>
    <n v="72"/>
    <n v="294"/>
    <n v="61"/>
    <n v="135"/>
  </r>
  <r>
    <x v="977"/>
    <s v="poniedziałek"/>
    <n v="309"/>
    <n v="468"/>
    <m/>
    <n v="96"/>
    <n v="305"/>
    <n v="86"/>
    <n v="209"/>
  </r>
  <r>
    <x v="978"/>
    <s v="wtorek"/>
    <n v="470"/>
    <n v="758"/>
    <m/>
    <n v="160"/>
    <n v="607"/>
    <n v="104"/>
    <n v="293"/>
  </r>
  <r>
    <x v="979"/>
    <s v="środa"/>
    <n v="228"/>
    <n v="272"/>
    <m/>
    <n v="51"/>
    <n v="267"/>
    <n v="40"/>
    <n v="137"/>
  </r>
  <r>
    <x v="980"/>
    <s v="czwartek"/>
    <n v="213"/>
    <n v="321"/>
    <m/>
    <n v="69"/>
    <n v="243"/>
    <n v="84"/>
    <n v="151"/>
  </r>
  <r>
    <x v="981"/>
    <s v="piątek"/>
    <n v="400"/>
    <n v="583"/>
    <m/>
    <n v="82"/>
    <n v="399"/>
    <n v="100"/>
    <n v="233"/>
  </r>
  <r>
    <x v="982"/>
    <s v="sobota"/>
    <n v="553"/>
    <n v="1020"/>
    <m/>
    <n v="152"/>
    <n v="471"/>
    <n v="143"/>
    <n v="346"/>
  </r>
  <r>
    <x v="983"/>
    <s v="niedziela"/>
    <n v="205"/>
    <n v="365"/>
    <m/>
    <n v="56"/>
    <n v="298"/>
    <n v="60"/>
    <n v="89"/>
  </r>
  <r>
    <x v="984"/>
    <s v="poniedziałek"/>
    <n v="584"/>
    <n v="996"/>
    <m/>
    <n v="174"/>
    <n v="579"/>
    <n v="145"/>
    <n v="410"/>
  </r>
  <r>
    <x v="985"/>
    <s v="wtorek"/>
    <n v="707"/>
    <n v="1198"/>
    <m/>
    <n v="211"/>
    <n v="769"/>
    <n v="163"/>
    <n v="439"/>
  </r>
  <r>
    <x v="986"/>
    <s v="środa"/>
    <n v="512.25"/>
    <n v="751"/>
    <m/>
    <n v="120"/>
    <n v="399"/>
    <n v="107"/>
    <n v="299"/>
  </r>
  <r>
    <x v="987"/>
    <s v="czwartek"/>
    <n v="554.5"/>
    <n v="665"/>
    <m/>
    <n v="124"/>
    <n v="322"/>
    <n v="129"/>
    <n v="293"/>
  </r>
  <r>
    <x v="988"/>
    <s v="piątek"/>
    <n v="311.25"/>
    <n v="532"/>
    <m/>
    <n v="57"/>
    <n v="263"/>
    <n v="88"/>
    <n v="170"/>
  </r>
  <r>
    <x v="989"/>
    <s v="sobota"/>
    <n v="321.5"/>
    <n v="1269"/>
    <m/>
    <n v="144"/>
    <n v="636"/>
    <n v="188"/>
    <n v="412"/>
  </r>
  <r>
    <x v="990"/>
    <s v="niedziela"/>
    <n v="413.75"/>
    <n v="939"/>
    <m/>
    <n v="147"/>
    <n v="489"/>
    <n v="101"/>
    <n v="251"/>
  </r>
  <r>
    <x v="991"/>
    <s v="poniedziałek"/>
    <n v="335.75"/>
    <n v="88"/>
    <m/>
    <n v="14"/>
    <n v="81"/>
    <n v="20"/>
    <n v="38"/>
  </r>
  <r>
    <x v="992"/>
    <s v="wtorek"/>
    <n v="551"/>
    <n v="866"/>
    <m/>
    <n v="135"/>
    <n v="559"/>
    <n v="120"/>
    <n v="296"/>
  </r>
  <r>
    <x v="993"/>
    <s v="środa"/>
    <n v="22"/>
    <n v="960"/>
    <m/>
    <n v="172"/>
    <n v="495"/>
    <n v="107"/>
    <n v="350"/>
  </r>
  <r>
    <x v="994"/>
    <s v="czwartek"/>
    <n v="574"/>
    <n v="841"/>
    <m/>
    <n v="168"/>
    <n v="497"/>
    <n v="141"/>
    <n v="362"/>
  </r>
  <r>
    <x v="995"/>
    <s v="piątek"/>
    <n v="196"/>
    <n v="339"/>
    <m/>
    <n v="71"/>
    <n v="243"/>
    <n v="70"/>
    <n v="163"/>
  </r>
  <r>
    <x v="996"/>
    <s v="sobota"/>
    <n v="338"/>
    <n v="722"/>
    <m/>
    <n v="194"/>
    <n v="307"/>
    <n v="77"/>
    <n v="224"/>
  </r>
  <r>
    <x v="997"/>
    <s v="niedziela"/>
    <n v="727"/>
    <n v="1246"/>
    <m/>
    <n v="241"/>
    <n v="547"/>
    <n v="137"/>
    <n v="354"/>
  </r>
  <r>
    <x v="998"/>
    <s v="poniedziałek"/>
    <n v="458"/>
    <n v="716"/>
    <m/>
    <n v="110"/>
    <n v="460"/>
    <n v="94"/>
    <n v="285"/>
  </r>
  <r>
    <x v="999"/>
    <s v="wtorek"/>
    <n v="591"/>
    <n v="1020"/>
    <m/>
    <n v="159"/>
    <n v="563"/>
    <n v="165"/>
    <n v="441"/>
  </r>
  <r>
    <x v="1000"/>
    <s v="środa"/>
    <n v="570"/>
    <n v="1045"/>
    <m/>
    <n v="171"/>
    <n v="526"/>
    <n v="129"/>
    <n v="336"/>
  </r>
  <r>
    <x v="1001"/>
    <s v="czwartek"/>
    <n v="587"/>
    <n v="1036"/>
    <m/>
    <n v="142"/>
    <n v="563"/>
    <n v="133"/>
    <n v="322"/>
  </r>
  <r>
    <x v="1002"/>
    <s v="piątek"/>
    <n v="73"/>
    <n v="853"/>
    <m/>
    <n v="136"/>
    <n v="503"/>
    <n v="118"/>
    <n v="369"/>
  </r>
  <r>
    <x v="1003"/>
    <s v="sobota"/>
    <n v="16"/>
    <n v="942"/>
    <m/>
    <n v="146"/>
    <n v="400"/>
    <n v="122"/>
    <n v="291"/>
  </r>
  <r>
    <x v="1004"/>
    <s v="niedziela"/>
    <n v="493"/>
    <n v="876"/>
    <m/>
    <n v="139"/>
    <n v="386"/>
    <n v="129"/>
    <n v="306"/>
  </r>
  <r>
    <x v="1005"/>
    <s v="poniedziałek"/>
    <n v="382"/>
    <n v="693"/>
    <m/>
    <n v="123"/>
    <n v="367"/>
    <n v="95"/>
    <n v="248"/>
  </r>
  <r>
    <x v="1006"/>
    <s v="wtorek"/>
    <n v="285"/>
    <n v="465"/>
    <m/>
    <n v="94"/>
    <n v="275"/>
    <n v="64"/>
    <n v="206"/>
  </r>
  <r>
    <x v="1007"/>
    <s v="środa"/>
    <n v="271"/>
    <n v="484"/>
    <m/>
    <n v="72"/>
    <n v="249"/>
    <n v="55"/>
    <n v="140"/>
  </r>
  <r>
    <x v="1008"/>
    <s v="czwartek"/>
    <n v="190"/>
    <n v="278"/>
    <m/>
    <n v="45"/>
    <n v="186"/>
    <n v="54"/>
    <n v="118"/>
  </r>
  <r>
    <x v="1009"/>
    <s v="piątek"/>
    <n v="373"/>
    <n v="604"/>
    <m/>
    <n v="81"/>
    <n v="335"/>
    <n v="91"/>
    <n v="230"/>
  </r>
  <r>
    <x v="1010"/>
    <s v="sobota"/>
    <n v="254"/>
    <n v="476"/>
    <m/>
    <n v="79"/>
    <n v="186"/>
    <n v="74"/>
    <n v="171"/>
  </r>
  <r>
    <x v="1011"/>
    <s v="niedziela"/>
    <n v="307"/>
    <n v="627"/>
    <m/>
    <n v="84"/>
    <n v="198"/>
    <n v="73"/>
    <n v="171"/>
  </r>
  <r>
    <x v="1012"/>
    <s v="poniedziałek"/>
    <n v="201"/>
    <n v="289"/>
    <m/>
    <n v="44"/>
    <n v="184"/>
    <n v="27"/>
    <n v="104"/>
  </r>
  <r>
    <x v="1013"/>
    <s v="wtorek"/>
    <n v="285"/>
    <n v="453"/>
    <m/>
    <n v="75"/>
    <n v="234"/>
    <n v="52"/>
    <n v="145"/>
  </r>
  <r>
    <x v="1014"/>
    <s v="środa"/>
    <n v="237"/>
    <n v="422"/>
    <m/>
    <n v="63"/>
    <n v="228"/>
    <n v="52"/>
    <n v="141"/>
  </r>
  <r>
    <x v="1015"/>
    <s v="czwartek"/>
    <n v="245"/>
    <n v="424"/>
    <m/>
    <n v="71"/>
    <n v="220"/>
    <n v="62"/>
    <n v="163"/>
  </r>
  <r>
    <x v="1016"/>
    <s v="piątek"/>
    <n v="266"/>
    <n v="394"/>
    <m/>
    <n v="71"/>
    <n v="197"/>
    <n v="71"/>
    <n v="180"/>
  </r>
  <r>
    <x v="1017"/>
    <s v="sobota"/>
    <n v="178"/>
    <n v="302"/>
    <m/>
    <n v="60"/>
    <n v="127"/>
    <n v="35"/>
    <n v="119"/>
  </r>
  <r>
    <x v="1018"/>
    <s v="niedziela"/>
    <n v="406"/>
    <n v="822"/>
    <m/>
    <n v="96"/>
    <n v="302"/>
    <n v="84"/>
    <n v="223"/>
  </r>
  <r>
    <x v="1019"/>
    <s v="poniedziałek"/>
    <n v="589"/>
    <n v="1020"/>
    <m/>
    <n v="147"/>
    <n v="467"/>
    <n v="106"/>
    <n v="381"/>
  </r>
  <r>
    <x v="1020"/>
    <s v="wtorek"/>
    <n v="541"/>
    <n v="981"/>
    <m/>
    <n v="155"/>
    <n v="544"/>
    <n v="106"/>
    <n v="350"/>
  </r>
  <r>
    <x v="1021"/>
    <s v="środa"/>
    <n v="463"/>
    <n v="876"/>
    <m/>
    <n v="124"/>
    <n v="461"/>
    <n v="89"/>
    <n v="294"/>
  </r>
  <r>
    <x v="1022"/>
    <s v="czwartek"/>
    <n v="304"/>
    <n v="538"/>
    <m/>
    <n v="67"/>
    <n v="320"/>
    <n v="60"/>
    <n v="190"/>
  </r>
  <r>
    <x v="1023"/>
    <s v="piątek"/>
    <n v="341"/>
    <n v="565"/>
    <m/>
    <n v="93"/>
    <n v="304"/>
    <n v="98"/>
    <n v="219"/>
  </r>
  <r>
    <x v="1024"/>
    <s v="sobota"/>
    <n v="202"/>
    <n v="333"/>
    <m/>
    <n v="51"/>
    <n v="135"/>
    <n v="62"/>
    <n v="127"/>
  </r>
  <r>
    <x v="1025"/>
    <s v="niedziela"/>
    <n v="115"/>
    <n v="270"/>
    <m/>
    <n v="53"/>
    <n v="92"/>
    <n v="58"/>
    <n v="110"/>
  </r>
  <r>
    <x v="1026"/>
    <s v="poniedziałek"/>
    <n v="236"/>
    <n v="411"/>
    <m/>
    <n v="65"/>
    <n v="239"/>
    <n v="46"/>
    <n v="179"/>
  </r>
  <r>
    <x v="1027"/>
    <s v="wtorek"/>
    <n v="222"/>
    <n v="439"/>
    <m/>
    <n v="65"/>
    <n v="275"/>
    <n v="66"/>
    <n v="156"/>
  </r>
  <r>
    <x v="1028"/>
    <s v="środa"/>
    <n v="123"/>
    <n v="211"/>
    <m/>
    <n v="36"/>
    <n v="140"/>
    <n v="30"/>
    <n v="78"/>
  </r>
  <r>
    <x v="1029"/>
    <s v="czwartek"/>
    <n v="213"/>
    <n v="379"/>
    <m/>
    <n v="60"/>
    <n v="247"/>
    <n v="52"/>
    <n v="141"/>
  </r>
  <r>
    <x v="1030"/>
    <s v="piątek"/>
    <n v="152"/>
    <n v="478"/>
    <m/>
    <n v="27"/>
    <n v="150"/>
    <n v="33"/>
    <n v="97"/>
  </r>
  <r>
    <x v="1031"/>
    <s v="sobota"/>
    <n v="82"/>
    <n v="124"/>
    <m/>
    <n v="19"/>
    <n v="50"/>
    <n v="15"/>
    <n v="49"/>
  </r>
  <r>
    <x v="1032"/>
    <s v="niedziela"/>
    <n v="55"/>
    <n v="115"/>
    <m/>
    <n v="28"/>
    <n v="30"/>
    <n v="17"/>
    <n v="40"/>
  </r>
  <r>
    <x v="1033"/>
    <s v="poniedziałek"/>
    <n v="166"/>
    <n v="233"/>
    <m/>
    <n v="46"/>
    <n v="113"/>
    <n v="36"/>
    <n v="94"/>
  </r>
  <r>
    <x v="1034"/>
    <s v="wtorek"/>
    <n v="217"/>
    <n v="344"/>
    <m/>
    <n v="71"/>
    <n v="205"/>
    <n v="63"/>
    <n v="128"/>
  </r>
  <r>
    <x v="1035"/>
    <s v="środa"/>
    <n v="61"/>
    <n v="176"/>
    <m/>
    <n v="21"/>
    <n v="65"/>
    <n v="23"/>
    <n v="48"/>
  </r>
  <r>
    <x v="1036"/>
    <s v="czwartek"/>
    <n v="111"/>
    <n v="155"/>
    <m/>
    <n v="18"/>
    <n v="113"/>
    <n v="37"/>
    <n v="60"/>
  </r>
  <r>
    <x v="1037"/>
    <s v="piątek"/>
    <n v="232.33333333333334"/>
    <n v="399"/>
    <m/>
    <n v="57"/>
    <n v="199"/>
    <n v="73"/>
    <n v="137"/>
  </r>
  <r>
    <x v="1038"/>
    <s v="sobota"/>
    <n v="114.25"/>
    <n v="518"/>
    <m/>
    <n v="82"/>
    <n v="189"/>
    <n v="58"/>
    <n v="168"/>
  </r>
  <r>
    <x v="1039"/>
    <s v="niedziela"/>
    <n v="90.25"/>
    <n v="647"/>
    <m/>
    <n v="96"/>
    <n v="228"/>
    <n v="61"/>
    <n v="197"/>
  </r>
  <r>
    <x v="1040"/>
    <s v="poniedziałek"/>
    <n v="189.5"/>
    <n v="403"/>
    <m/>
    <n v="76"/>
    <n v="251"/>
    <n v="56"/>
    <n v="149"/>
  </r>
  <r>
    <x v="1041"/>
    <s v="wtorek"/>
    <n v="273"/>
    <n v="477"/>
    <m/>
    <n v="66"/>
    <n v="297"/>
    <n v="63"/>
    <n v="196"/>
  </r>
  <r>
    <x v="1042"/>
    <s v="środa"/>
    <n v="244"/>
    <n v="606"/>
    <m/>
    <n v="66"/>
    <n v="247"/>
    <n v="59"/>
    <n v="162"/>
  </r>
  <r>
    <x v="1043"/>
    <s v="czwartek"/>
    <n v="218"/>
    <n v="434"/>
    <m/>
    <n v="73"/>
    <n v="247"/>
    <n v="48"/>
    <n v="135"/>
  </r>
  <r>
    <x v="1044"/>
    <s v="piątek"/>
    <n v="191.5"/>
    <n v="294"/>
    <m/>
    <n v="77"/>
    <n v="176"/>
    <n v="51"/>
    <n v="164"/>
  </r>
  <r>
    <x v="1045"/>
    <s v="sobota"/>
    <n v="32"/>
    <n v="51"/>
    <m/>
    <n v="6"/>
    <n v="37"/>
    <n v="10"/>
    <n v="18"/>
  </r>
  <r>
    <x v="1046"/>
    <s v="niedziela"/>
    <n v="104"/>
    <n v="201"/>
    <m/>
    <n v="29"/>
    <n v="75"/>
    <n v="32"/>
    <n v="56"/>
  </r>
  <r>
    <x v="1047"/>
    <s v="poniedziałek"/>
    <n v="200"/>
    <n v="271"/>
    <m/>
    <n v="55"/>
    <n v="181"/>
    <n v="44"/>
    <n v="116"/>
  </r>
  <r>
    <x v="1048"/>
    <s v="wtorek"/>
    <n v="209"/>
    <n v="393"/>
    <m/>
    <n v="47"/>
    <n v="211"/>
    <n v="41"/>
    <n v="115"/>
  </r>
  <r>
    <x v="1049"/>
    <s v="środa"/>
    <n v="204"/>
    <n v="357"/>
    <m/>
    <n v="49"/>
    <n v="179"/>
    <n v="35"/>
    <n v="101"/>
  </r>
  <r>
    <x v="1050"/>
    <s v="czwartek"/>
    <n v="252"/>
    <n v="417"/>
    <m/>
    <n v="52"/>
    <n v="216"/>
    <n v="64"/>
    <n v="160"/>
  </r>
  <r>
    <x v="1051"/>
    <s v="piątek"/>
    <n v="204"/>
    <n v="317"/>
    <m/>
    <n v="61"/>
    <n v="219"/>
    <n v="56"/>
    <n v="139"/>
  </r>
  <r>
    <x v="1052"/>
    <s v="sobota"/>
    <n v="141"/>
    <n v="290"/>
    <m/>
    <n v="48"/>
    <n v="115"/>
    <n v="31"/>
    <n v="121"/>
  </r>
  <r>
    <x v="1053"/>
    <s v="niedziela"/>
    <n v="87"/>
    <n v="148"/>
    <m/>
    <n v="22"/>
    <n v="70"/>
    <n v="21"/>
    <n v="50"/>
  </r>
  <r>
    <x v="1054"/>
    <s v="poniedziałek"/>
    <n v="156"/>
    <n v="253"/>
    <m/>
    <n v="44"/>
    <n v="137"/>
    <n v="23"/>
    <n v="97"/>
  </r>
  <r>
    <x v="1055"/>
    <s v="wtorek"/>
    <n v="203"/>
    <n v="322"/>
    <m/>
    <n v="44"/>
    <n v="180"/>
    <n v="35"/>
    <n v="116"/>
  </r>
  <r>
    <x v="1056"/>
    <s v="środa"/>
    <n v="157.66666666666666"/>
    <n v="197"/>
    <m/>
    <n v="27"/>
    <n v="136"/>
    <n v="30"/>
    <n v="71"/>
  </r>
  <r>
    <x v="1057"/>
    <s v="czwartek"/>
    <n v="209.66666666666666"/>
    <n v="371"/>
    <m/>
    <n v="38"/>
    <n v="213"/>
    <n v="44"/>
    <n v="134"/>
  </r>
  <r>
    <x v="1058"/>
    <s v="piątek"/>
    <n v="157.125"/>
    <n v="318"/>
    <m/>
    <n v="67"/>
    <n v="184"/>
    <n v="51"/>
    <n v="131"/>
  </r>
  <r>
    <x v="1059"/>
    <s v="sobota"/>
    <n v="114.25"/>
    <n v="111"/>
    <m/>
    <n v="23"/>
    <n v="76"/>
    <n v="26"/>
    <n v="53"/>
  </r>
  <r>
    <x v="1060"/>
    <s v="niedziela"/>
    <n v="85"/>
    <n v="256"/>
    <m/>
    <n v="26"/>
    <n v="98"/>
    <n v="29"/>
    <n v="80"/>
  </r>
  <r>
    <x v="1061"/>
    <s v="poniedziałek"/>
    <n v="153.5"/>
    <n v="300"/>
    <m/>
    <n v="45"/>
    <n v="190"/>
    <n v="51"/>
    <n v="106"/>
  </r>
  <r>
    <x v="1062"/>
    <s v="wtorek"/>
    <n v="166"/>
    <n v="266"/>
    <m/>
    <n v="25"/>
    <n v="157"/>
    <n v="33"/>
    <n v="91"/>
  </r>
  <r>
    <x v="1063"/>
    <s v="środa"/>
    <n v="145.66666666666666"/>
    <n v="352"/>
    <m/>
    <n v="38"/>
    <n v="163"/>
    <n v="49"/>
    <n v="116"/>
  </r>
  <r>
    <x v="1064"/>
    <s v="czwartek"/>
    <n v="172.41666666666666"/>
    <n v="247"/>
    <m/>
    <n v="51"/>
    <n v="140"/>
    <n v="28"/>
    <n v="84"/>
  </r>
  <r>
    <x v="1065"/>
    <s v="piątek"/>
    <n v="148.53125"/>
    <n v="78"/>
    <m/>
    <n v="24"/>
    <n v="80"/>
    <n v="35"/>
    <n v="35"/>
  </r>
  <r>
    <x v="1066"/>
    <s v="sobota"/>
    <n v="116.8125"/>
    <n v="250"/>
    <m/>
    <n v="36"/>
    <n v="118"/>
    <n v="100"/>
    <n v="100"/>
  </r>
  <r>
    <x v="1067"/>
    <s v="niedziela"/>
    <n v="80.25"/>
    <n v="143"/>
    <m/>
    <n v="18"/>
    <n v="68"/>
    <n v="65"/>
    <n v="65"/>
  </r>
  <r>
    <x v="1068"/>
    <s v="poniedziałek"/>
    <n v="141.875"/>
    <n v="209"/>
    <m/>
    <n v="24"/>
    <n v="124"/>
    <n v="69"/>
    <n v="69"/>
  </r>
  <r>
    <x v="1069"/>
    <s v="wtorek"/>
    <n v="120"/>
    <n v="222"/>
    <m/>
    <n v="24"/>
    <n v="133"/>
    <n v="79"/>
    <n v="79"/>
  </r>
  <r>
    <x v="1070"/>
    <s v="środa"/>
    <n v="87"/>
    <n v="80"/>
    <m/>
    <n v="9"/>
    <n v="84"/>
    <n v="38"/>
    <n v="38"/>
  </r>
  <r>
    <x v="1071"/>
    <s v="czwartek"/>
    <n v="159"/>
    <n v="257"/>
    <m/>
    <n v="32"/>
    <n v="120"/>
    <n v="121"/>
    <n v="121"/>
  </r>
  <r>
    <x v="1072"/>
    <s v="piątek"/>
    <n v="132"/>
    <n v="226"/>
    <m/>
    <n v="37"/>
    <n v="130"/>
    <n v="85"/>
    <n v="85"/>
  </r>
  <r>
    <x v="1073"/>
    <s v="sobota"/>
    <n v="113"/>
    <n v="163"/>
    <m/>
    <n v="18"/>
    <n v="75"/>
    <n v="112"/>
    <n v="112"/>
  </r>
  <r>
    <x v="1074"/>
    <s v="niedziela"/>
    <n v="61"/>
    <n v="101"/>
    <m/>
    <n v="12"/>
    <n v="47"/>
    <n v="44"/>
    <n v="44"/>
  </r>
  <r>
    <x v="1075"/>
    <s v="poniedziałek"/>
    <n v="94"/>
    <n v="128"/>
    <m/>
    <n v="24"/>
    <n v="108"/>
    <n v="67"/>
    <n v="67"/>
  </r>
  <r>
    <x v="1076"/>
    <s v="wtorek"/>
    <n v="132"/>
    <n v="236"/>
    <m/>
    <n v="21"/>
    <n v="149"/>
    <n v="77"/>
    <n v="77"/>
  </r>
  <r>
    <x v="1077"/>
    <s v="środa"/>
    <n v="134"/>
    <n v="197"/>
    <m/>
    <n v="31"/>
    <n v="132"/>
    <n v="77"/>
    <n v="77"/>
  </r>
  <r>
    <x v="1078"/>
    <s v="czwartek"/>
    <n v="105.25"/>
    <n v="173"/>
    <m/>
    <n v="12"/>
    <n v="107"/>
    <n v="79"/>
    <n v="79"/>
  </r>
  <r>
    <x v="1079"/>
    <s v="piątek"/>
    <n v="119.5"/>
    <n v="229"/>
    <m/>
    <n v="24"/>
    <n v="120"/>
    <n v="76"/>
    <n v="76"/>
  </r>
  <r>
    <x v="1080"/>
    <s v="sobota"/>
    <n v="99"/>
    <n v="160"/>
    <m/>
    <n v="29"/>
    <n v="63"/>
    <n v="68"/>
    <n v="68"/>
  </r>
  <r>
    <x v="1081"/>
    <s v="niedziela"/>
    <n v="88"/>
    <n v="193"/>
    <m/>
    <n v="17"/>
    <n v="73"/>
    <n v="56"/>
    <n v="56"/>
  </r>
  <r>
    <x v="1082"/>
    <s v="poniedziałek"/>
    <n v="164"/>
    <n v="170"/>
    <m/>
    <n v="19"/>
    <n v="128"/>
    <n v="69"/>
    <n v="69"/>
  </r>
  <r>
    <x v="1083"/>
    <s v="wtorek"/>
    <n v="127"/>
    <n v="203"/>
    <m/>
    <n v="16"/>
    <n v="134"/>
    <n v="70"/>
    <n v="70"/>
  </r>
  <r>
    <x v="1084"/>
    <s v="środa"/>
    <n v="136"/>
    <n v="204"/>
    <m/>
    <n v="20"/>
    <n v="97"/>
    <n v="73"/>
    <n v="73"/>
  </r>
  <r>
    <x v="1085"/>
    <s v="czwartek"/>
    <n v="128.75"/>
    <n v="115"/>
    <m/>
    <n v="8"/>
    <n v="89"/>
    <n v="68"/>
    <n v="68"/>
  </r>
  <r>
    <x v="1086"/>
    <s v="piątek"/>
    <n v="110.25"/>
    <n v="161"/>
    <m/>
    <n v="20"/>
    <n v="84"/>
    <n v="61"/>
    <n v="61"/>
  </r>
  <r>
    <x v="1087"/>
    <s v="sobota"/>
    <n v="33"/>
    <n v="54"/>
    <m/>
    <n v="12"/>
    <n v="22"/>
    <n v="22"/>
    <n v="22"/>
  </r>
  <r>
    <x v="1088"/>
    <s v="niedziela"/>
    <n v="96.333333333333329"/>
    <n v="54"/>
    <m/>
    <n v="7"/>
    <n v="20"/>
    <n v="14"/>
    <n v="14"/>
  </r>
  <r>
    <x v="1089"/>
    <s v="poniedziałek"/>
    <n v="127.75"/>
    <n v="53"/>
    <m/>
    <n v="3"/>
    <n v="19"/>
    <n v="11"/>
    <n v="11"/>
  </r>
  <r>
    <x v="1090"/>
    <s v="wtorek"/>
    <n v="128"/>
    <n v="206"/>
    <m/>
    <n v="22"/>
    <n v="62"/>
    <n v="63"/>
    <n v="63"/>
  </r>
  <r>
    <x v="1091"/>
    <s v="środa"/>
    <n v="141"/>
    <n v="288"/>
    <m/>
    <n v="16"/>
    <n v="115"/>
    <n v="73"/>
    <n v="73"/>
  </r>
  <r>
    <x v="1092"/>
    <s v="czwartek"/>
    <n v="69"/>
    <n v="74"/>
    <m/>
    <n v="13"/>
    <n v="55"/>
    <n v="31"/>
    <n v="31"/>
  </r>
  <r>
    <x v="1093"/>
    <s v="piątek"/>
    <n v="101"/>
    <n v="150"/>
    <m/>
    <n v="28"/>
    <n v="119"/>
    <n v="77"/>
    <n v="77"/>
  </r>
  <r>
    <x v="1094"/>
    <s v="sobota"/>
    <n v="97"/>
    <n v="196"/>
    <m/>
    <n v="19"/>
    <n v="100"/>
    <n v="73"/>
    <n v="73"/>
  </r>
  <r>
    <x v="1095"/>
    <s v="niedziela"/>
    <n v="98.333333333333329"/>
    <n v="90"/>
    <m/>
    <n v="16"/>
    <n v="38"/>
    <n v="32"/>
    <n v="32"/>
  </r>
  <r>
    <x v="1096"/>
    <s v="poniedziałek"/>
    <n v="103"/>
    <n v="183"/>
    <m/>
    <n v="19"/>
    <n v="65"/>
    <n v="16"/>
    <n v="57"/>
  </r>
  <r>
    <x v="1097"/>
    <s v="wtorek"/>
    <n v="112"/>
    <n v="184"/>
    <m/>
    <n v="16"/>
    <n v="129"/>
    <n v="33"/>
    <n v="84"/>
  </r>
  <r>
    <x v="1098"/>
    <s v="środa"/>
    <n v="108"/>
    <n v="169"/>
    <m/>
    <n v="22"/>
    <n v="99"/>
    <n v="25"/>
    <n v="75"/>
  </r>
  <r>
    <x v="1099"/>
    <s v="czwartek"/>
    <n v="73"/>
    <n v="162"/>
    <m/>
    <n v="23"/>
    <n v="103"/>
    <n v="21"/>
    <n v="74"/>
  </r>
  <r>
    <x v="1100"/>
    <s v="piątek"/>
    <n v="109"/>
    <n v="120"/>
    <m/>
    <n v="22"/>
    <n v="101"/>
    <n v="24"/>
    <n v="70"/>
  </r>
  <r>
    <x v="1101"/>
    <s v="sobota"/>
    <n v="120"/>
    <n v="166"/>
    <m/>
    <n v="24"/>
    <n v="61"/>
    <n v="13"/>
    <n v="45"/>
  </r>
  <r>
    <x v="1102"/>
    <s v="niedziela"/>
    <n v="140"/>
    <n v="222"/>
    <m/>
    <n v="24"/>
    <n v="89"/>
    <n v="27"/>
    <n v="78"/>
  </r>
  <r>
    <x v="1103"/>
    <s v="poniedziałek"/>
    <n v="150"/>
    <n v="220"/>
    <m/>
    <n v="26"/>
    <n v="134"/>
    <n v="41"/>
    <n v="93"/>
  </r>
  <r>
    <x v="1104"/>
    <s v="wtorek"/>
    <n v="141"/>
    <n v="250"/>
    <m/>
    <n v="31"/>
    <n v="159"/>
    <n v="31"/>
    <n v="77"/>
  </r>
  <r>
    <x v="1105"/>
    <s v="środa"/>
    <n v="137"/>
    <n v="216"/>
    <m/>
    <n v="17"/>
    <n v="119"/>
    <n v="32"/>
    <n v="72"/>
  </r>
  <r>
    <x v="1106"/>
    <s v="czwartek"/>
    <n v="137"/>
    <n v="195"/>
    <m/>
    <n v="15"/>
    <n v="118"/>
    <n v="25"/>
    <n v="87"/>
  </r>
  <r>
    <x v="1107"/>
    <s v="piątek"/>
    <n v="127"/>
    <n v="178"/>
    <m/>
    <n v="20"/>
    <n v="108"/>
    <n v="25"/>
    <n v="72"/>
  </r>
  <r>
    <x v="1108"/>
    <s v="sobota"/>
    <n v="89"/>
    <n v="177"/>
    <m/>
    <n v="23"/>
    <n v="72"/>
    <n v="31"/>
    <n v="62"/>
  </r>
  <r>
    <x v="1109"/>
    <s v="niedziela"/>
    <n v="81"/>
    <n v="161"/>
    <m/>
    <n v="12"/>
    <n v="35"/>
    <n v="12"/>
    <n v="36"/>
  </r>
  <r>
    <x v="1110"/>
    <s v="poniedziałek"/>
    <n v="88"/>
    <n v="150"/>
    <m/>
    <n v="18"/>
    <n v="92"/>
    <n v="23"/>
    <n v="44"/>
  </r>
  <r>
    <x v="1111"/>
    <s v="wtorek"/>
    <n v="67"/>
    <n v="75"/>
    <m/>
    <n v="16"/>
    <n v="83"/>
    <n v="10"/>
    <n v="23"/>
  </r>
  <r>
    <x v="1112"/>
    <s v="środa"/>
    <n v="81"/>
    <n v="102"/>
    <m/>
    <n v="27"/>
    <n v="53"/>
    <n v="13"/>
    <n v="33"/>
  </r>
  <r>
    <x v="1113"/>
    <s v="czwartek"/>
    <n v="56"/>
    <n v="94"/>
    <m/>
    <n v="20"/>
    <n v="68"/>
    <n v="14"/>
    <n v="40"/>
  </r>
  <r>
    <x v="1114"/>
    <s v="piątek"/>
    <n v="59"/>
    <n v="80"/>
    <m/>
    <n v="22"/>
    <n v="61"/>
    <n v="10"/>
    <n v="34"/>
  </r>
  <r>
    <x v="1115"/>
    <s v="sobota"/>
    <n v="50"/>
    <n v="54"/>
    <m/>
    <n v="18"/>
    <n v="36"/>
    <n v="9"/>
    <n v="24"/>
  </r>
  <r>
    <x v="1116"/>
    <s v="niedziela"/>
    <n v="28"/>
    <n v="78"/>
    <m/>
    <n v="13"/>
    <n v="16"/>
    <n v="5"/>
    <n v="19"/>
  </r>
  <r>
    <x v="1117"/>
    <s v="poniedziałek"/>
    <n v="53"/>
    <n v="99"/>
    <m/>
    <n v="21"/>
    <n v="76"/>
    <n v="9"/>
    <n v="32"/>
  </r>
  <r>
    <x v="1118"/>
    <s v="wtorek"/>
    <n v="74"/>
    <n v="115"/>
    <m/>
    <n v="16"/>
    <n v="62"/>
    <n v="9"/>
    <n v="38"/>
  </r>
  <r>
    <x v="1119"/>
    <s v="środa"/>
    <n v="51.25"/>
    <n v="201"/>
    <m/>
    <n v="9"/>
    <n v="69"/>
    <n v="16"/>
    <n v="38"/>
  </r>
  <r>
    <x v="1120"/>
    <s v="czwartek"/>
    <n v="52"/>
    <n v="188"/>
    <m/>
    <n v="26"/>
    <n v="117"/>
    <n v="18"/>
    <n v="61"/>
  </r>
  <r>
    <x v="1121"/>
    <s v="piątek"/>
    <n v="82"/>
    <n v="159"/>
    <m/>
    <n v="18"/>
    <n v="99"/>
    <n v="36"/>
    <n v="58"/>
  </r>
  <r>
    <x v="1122"/>
    <s v="sobota"/>
    <n v="6"/>
    <n v="239"/>
    <m/>
    <n v="41"/>
    <n v="105"/>
    <n v="27"/>
    <n v="91"/>
  </r>
  <r>
    <x v="1123"/>
    <s v="niedziela"/>
    <n v="56"/>
    <n v="113"/>
    <m/>
    <n v="9"/>
    <n v="38"/>
    <n v="15"/>
    <n v="27"/>
  </r>
  <r>
    <x v="1124"/>
    <s v="poniedziałek"/>
    <n v="64"/>
    <n v="90"/>
    <m/>
    <n v="18"/>
    <n v="78"/>
    <n v="10"/>
    <n v="30"/>
  </r>
  <r>
    <x v="1125"/>
    <s v="wtorek"/>
    <n v="20"/>
    <n v="60"/>
    <m/>
    <n v="12"/>
    <n v="65"/>
    <n v="11"/>
    <n v="48"/>
  </r>
  <r>
    <x v="1126"/>
    <s v="środa"/>
    <n v="9"/>
    <n v="142"/>
    <m/>
    <n v="19"/>
    <n v="98"/>
    <n v="24"/>
    <n v="66"/>
  </r>
  <r>
    <x v="1127"/>
    <s v="czwartek"/>
    <n v="122"/>
    <n v="217"/>
    <m/>
    <n v="20"/>
    <n v="125"/>
    <n v="31"/>
    <n v="83"/>
  </r>
  <r>
    <x v="1128"/>
    <s v="piątek"/>
    <n v="139"/>
    <n v="197"/>
    <m/>
    <n v="23"/>
    <n v="115"/>
    <n v="32"/>
    <n v="106"/>
  </r>
  <r>
    <x v="1129"/>
    <s v="sobota"/>
    <n v="70"/>
    <n v="144"/>
    <m/>
    <n v="18"/>
    <n v="85"/>
    <n v="20"/>
    <n v="65"/>
  </r>
  <r>
    <x v="1130"/>
    <s v="niedziela"/>
    <n v="69"/>
    <n v="183"/>
    <m/>
    <n v="16"/>
    <n v="68"/>
    <n v="14"/>
    <n v="44"/>
  </r>
  <r>
    <x v="1131"/>
    <s v="poniedziałek"/>
    <n v="67"/>
    <n v="52"/>
    <m/>
    <n v="19"/>
    <n v="74"/>
    <n v="7"/>
    <n v="29"/>
  </r>
  <r>
    <x v="1132"/>
    <s v="wtorek"/>
    <n v="63"/>
    <n v="64"/>
    <m/>
    <n v="16"/>
    <n v="71"/>
    <n v="9"/>
    <n v="12"/>
  </r>
  <r>
    <x v="1133"/>
    <s v="środa"/>
    <n v="72"/>
    <n v="74"/>
    <m/>
    <n v="4"/>
    <n v="54"/>
    <n v="9"/>
    <n v="32"/>
  </r>
  <r>
    <x v="1134"/>
    <s v="czwartek"/>
    <n v="78"/>
    <n v="68"/>
    <m/>
    <n v="4"/>
    <n v="77"/>
    <n v="10"/>
    <n v="27"/>
  </r>
  <r>
    <x v="1135"/>
    <s v="piątek"/>
    <n v="55"/>
    <n v="90"/>
    <m/>
    <n v="9"/>
    <n v="57"/>
    <n v="9"/>
    <n v="44"/>
  </r>
  <r>
    <x v="1136"/>
    <s v="sobota"/>
    <n v="40"/>
    <n v="46"/>
    <m/>
    <n v="2"/>
    <n v="31"/>
    <n v="14"/>
    <n v="29"/>
  </r>
  <r>
    <x v="1137"/>
    <s v="niedziela"/>
    <n v="47"/>
    <n v="62"/>
    <m/>
    <n v="9"/>
    <n v="28"/>
    <n v="4"/>
    <n v="24"/>
  </r>
  <r>
    <x v="1138"/>
    <s v="poniedziałek"/>
    <n v="72"/>
    <n v="109"/>
    <m/>
    <n v="19"/>
    <n v="86"/>
    <n v="17"/>
    <n v="56"/>
  </r>
  <r>
    <x v="1139"/>
    <s v="wtorek"/>
    <n v="93"/>
    <n v="144"/>
    <m/>
    <n v="19"/>
    <n v="92"/>
    <n v="25"/>
    <n v="49"/>
  </r>
  <r>
    <x v="1140"/>
    <s v="środa"/>
    <n v="108"/>
    <n v="163"/>
    <m/>
    <n v="21"/>
    <n v="104"/>
    <n v="17"/>
    <n v="48"/>
  </r>
  <r>
    <x v="1141"/>
    <s v="czwartek"/>
    <n v="82"/>
    <n v="141"/>
    <m/>
    <n v="21"/>
    <n v="86"/>
    <n v="22"/>
    <n v="63"/>
  </r>
  <r>
    <x v="1142"/>
    <s v="piątek"/>
    <n v="75"/>
    <n v="93"/>
    <m/>
    <n v="25"/>
    <n v="70"/>
    <n v="14"/>
    <n v="86"/>
  </r>
  <r>
    <x v="1143"/>
    <s v="sobota"/>
    <n v="59"/>
    <n v="188"/>
    <m/>
    <n v="28"/>
    <n v="55"/>
    <n v="18"/>
    <n v="47"/>
  </r>
  <r>
    <x v="1144"/>
    <s v="niedziela"/>
    <n v="80"/>
    <n v="106"/>
    <m/>
    <n v="76"/>
    <n v="60"/>
    <n v="10"/>
    <n v="33"/>
  </r>
  <r>
    <x v="1145"/>
    <s v="poniedziałek"/>
    <n v="104"/>
    <n v="160"/>
    <m/>
    <n v="29"/>
    <n v="103"/>
    <n v="23"/>
    <n v="74"/>
  </r>
  <r>
    <x v="1146"/>
    <s v="wtorek"/>
    <n v="129"/>
    <n v="218"/>
    <m/>
    <n v="26"/>
    <n v="117"/>
    <n v="25"/>
    <n v="98"/>
  </r>
  <r>
    <x v="1147"/>
    <s v="środa"/>
    <n v="112"/>
    <n v="178"/>
    <m/>
    <n v="26"/>
    <n v="95"/>
    <n v="25"/>
    <n v="85"/>
  </r>
  <r>
    <x v="1148"/>
    <s v="czwartek"/>
    <n v="79"/>
    <n v="118"/>
    <m/>
    <n v="20"/>
    <n v="86"/>
    <n v="33"/>
    <n v="66"/>
  </r>
  <r>
    <x v="1149"/>
    <s v="piątek"/>
    <n v="76"/>
    <n v="96"/>
    <m/>
    <n v="14"/>
    <n v="73"/>
    <n v="21"/>
    <n v="59"/>
  </r>
  <r>
    <x v="1150"/>
    <s v="sobota"/>
    <n v="22"/>
    <n v="18"/>
    <m/>
    <n v="8"/>
    <n v="33"/>
    <n v="6"/>
    <n v="3"/>
  </r>
  <r>
    <x v="1151"/>
    <s v="niedziela"/>
    <n v="19"/>
    <n v="20"/>
    <m/>
    <n v="7"/>
    <n v="15"/>
    <n v="10"/>
    <n v="5"/>
  </r>
  <r>
    <x v="1152"/>
    <s v="poniedziałek"/>
    <n v="53"/>
    <n v="61"/>
    <m/>
    <n v="12"/>
    <n v="54"/>
    <n v="4"/>
    <n v="19"/>
  </r>
  <r>
    <x v="1153"/>
    <s v="wtorek"/>
    <n v="47"/>
    <n v="53"/>
    <m/>
    <n v="17"/>
    <n v="48"/>
    <n v="10"/>
    <n v="17"/>
  </r>
  <r>
    <x v="1154"/>
    <s v="środa"/>
    <n v="53"/>
    <n v="51"/>
    <m/>
    <n v="14"/>
    <n v="53"/>
    <n v="5"/>
    <n v="24"/>
  </r>
  <r>
    <x v="1155"/>
    <s v="czwartek"/>
    <n v="38"/>
    <n v="21"/>
    <m/>
    <n v="10"/>
    <n v="40"/>
    <n v="5"/>
    <n v="11"/>
  </r>
  <r>
    <x v="1156"/>
    <s v="piątek"/>
    <n v="58"/>
    <n v="47"/>
    <m/>
    <n v="17"/>
    <n v="42"/>
    <n v="2"/>
    <n v="25"/>
  </r>
  <r>
    <x v="1157"/>
    <s v="sobota"/>
    <n v="25"/>
    <n v="33"/>
    <m/>
    <n v="10"/>
    <n v="26"/>
    <n v="1"/>
    <n v="11"/>
  </r>
  <r>
    <x v="1158"/>
    <s v="niedziela"/>
    <n v="33"/>
    <n v="47"/>
    <m/>
    <n v="11"/>
    <n v="12"/>
    <n v="0"/>
    <n v="14"/>
  </r>
  <r>
    <x v="1159"/>
    <s v="poniedziałek"/>
    <n v="87"/>
    <n v="92"/>
    <m/>
    <n v="15"/>
    <n v="57"/>
    <n v="16"/>
    <n v="36"/>
  </r>
  <r>
    <x v="1160"/>
    <s v="wtorek"/>
    <n v="101"/>
    <n v="144"/>
    <m/>
    <n v="33"/>
    <n v="106"/>
    <n v="14"/>
    <n v="46"/>
  </r>
  <r>
    <x v="1161"/>
    <s v="środa"/>
    <n v="76"/>
    <n v="79"/>
    <m/>
    <n v="16"/>
    <n v="79"/>
    <n v="6"/>
    <n v="39"/>
  </r>
  <r>
    <x v="1162"/>
    <s v="czwartek"/>
    <n v="86"/>
    <n v="125"/>
    <m/>
    <n v="20"/>
    <n v="80"/>
    <n v="14"/>
    <n v="72"/>
  </r>
  <r>
    <x v="1163"/>
    <s v="piątek"/>
    <n v="61"/>
    <n v="90"/>
    <m/>
    <n v="14"/>
    <n v="62"/>
    <n v="12"/>
    <n v="54"/>
  </r>
  <r>
    <x v="1164"/>
    <s v="sobota"/>
    <n v="110"/>
    <n v="218"/>
    <m/>
    <n v="33"/>
    <n v="81"/>
    <n v="17"/>
    <n v="67"/>
  </r>
  <r>
    <x v="1165"/>
    <s v="niedziela"/>
    <n v="110"/>
    <n v="214"/>
    <m/>
    <n v="28"/>
    <n v="62"/>
    <n v="14"/>
    <n v="68"/>
  </r>
  <r>
    <x v="1166"/>
    <s v="poniedziałek"/>
    <n v="157"/>
    <n v="307"/>
    <m/>
    <n v="24"/>
    <n v="157"/>
    <n v="24"/>
    <n v="117"/>
  </r>
  <r>
    <x v="1167"/>
    <s v="wtorek"/>
    <n v="115"/>
    <n v="164"/>
    <m/>
    <n v="18"/>
    <n v="107"/>
    <n v="20"/>
    <n v="78"/>
  </r>
  <r>
    <x v="1168"/>
    <s v="środa"/>
    <n v="99"/>
    <n v="148"/>
    <m/>
    <n v="16"/>
    <n v="97"/>
    <n v="16"/>
    <n v="43"/>
  </r>
  <r>
    <x v="1169"/>
    <s v="czwartek"/>
    <n v="135"/>
    <n v="176"/>
    <m/>
    <n v="21"/>
    <n v="143"/>
    <n v="17"/>
    <n v="83"/>
  </r>
  <r>
    <x v="1170"/>
    <s v="piątek"/>
    <n v="92"/>
    <n v="142"/>
    <m/>
    <n v="25"/>
    <n v="100"/>
    <n v="23"/>
    <n v="66"/>
  </r>
  <r>
    <x v="1171"/>
    <s v="sobota"/>
    <n v="70"/>
    <n v="81"/>
    <m/>
    <n v="21"/>
    <n v="53"/>
    <n v="20"/>
    <n v="29"/>
  </r>
  <r>
    <x v="1172"/>
    <s v="niedziela"/>
    <n v="110"/>
    <n v="157"/>
    <m/>
    <n v="18"/>
    <n v="98"/>
    <n v="19"/>
    <n v="74"/>
  </r>
  <r>
    <x v="1173"/>
    <s v="poniedziałek"/>
    <n v="179"/>
    <n v="233"/>
    <m/>
    <n v="29"/>
    <n v="135"/>
    <n v="32"/>
    <n v="113"/>
  </r>
  <r>
    <x v="1174"/>
    <s v="wtorek"/>
    <n v="121"/>
    <n v="140"/>
    <m/>
    <n v="26"/>
    <n v="108"/>
    <n v="29"/>
    <n v="65"/>
  </r>
  <r>
    <x v="1175"/>
    <s v="środa"/>
    <n v="166"/>
    <n v="250"/>
    <m/>
    <n v="33"/>
    <n v="133"/>
    <n v="38"/>
    <n v="110"/>
  </r>
  <r>
    <x v="1176"/>
    <s v="czwartek"/>
    <n v="121"/>
    <n v="159"/>
    <m/>
    <n v="30"/>
    <n v="123"/>
    <n v="39"/>
    <n v="77"/>
  </r>
  <r>
    <x v="1177"/>
    <s v="piątek"/>
    <n v="128"/>
    <n v="192"/>
    <m/>
    <n v="25"/>
    <n v="151"/>
    <n v="35"/>
    <n v="97"/>
  </r>
  <r>
    <x v="1178"/>
    <s v="sobota"/>
    <n v="151"/>
    <n v="283"/>
    <m/>
    <n v="32"/>
    <n v="113"/>
    <n v="45"/>
    <n v="115"/>
  </r>
  <r>
    <x v="1179"/>
    <s v="niedziela"/>
    <n v="308"/>
    <n v="541"/>
    <m/>
    <n v="66"/>
    <n v="204"/>
    <n v="65"/>
    <n v="223"/>
  </r>
  <r>
    <x v="1180"/>
    <s v="poniedziałek"/>
    <n v="194"/>
    <n v="295"/>
    <m/>
    <n v="35"/>
    <n v="207"/>
    <n v="39"/>
    <n v="134"/>
  </r>
  <r>
    <x v="1181"/>
    <s v="wtorek"/>
    <n v="204"/>
    <n v="242"/>
    <m/>
    <n v="44"/>
    <n v="148"/>
    <n v="45"/>
    <n v="108"/>
  </r>
  <r>
    <x v="1182"/>
    <s v="środa"/>
    <n v="165"/>
    <n v="240"/>
    <m/>
    <n v="30"/>
    <n v="173"/>
    <n v="51"/>
    <n v="115"/>
  </r>
  <r>
    <x v="1183"/>
    <s v="czwartek"/>
    <n v="78"/>
    <n v="95"/>
    <m/>
    <n v="31"/>
    <n v="75"/>
    <n v="15"/>
    <n v="48"/>
  </r>
  <r>
    <x v="1184"/>
    <s v="piątek"/>
    <n v="108"/>
    <n v="139"/>
    <m/>
    <n v="33"/>
    <n v="92"/>
    <n v="28"/>
    <n v="62"/>
  </r>
  <r>
    <x v="1185"/>
    <s v="sobota"/>
    <n v="100"/>
    <n v="178"/>
    <m/>
    <n v="18"/>
    <n v="85"/>
    <n v="25"/>
    <n v="100"/>
  </r>
  <r>
    <x v="1186"/>
    <s v="niedziela"/>
    <n v="11"/>
    <n v="34"/>
    <m/>
    <n v="6"/>
    <n v="7"/>
    <n v="6"/>
    <n v="24"/>
  </r>
  <r>
    <x v="1187"/>
    <s v="poniedziałek"/>
    <n v="92"/>
    <n v="169"/>
    <m/>
    <n v="17"/>
    <n v="50"/>
    <n v="19"/>
    <n v="54"/>
  </r>
  <r>
    <x v="1188"/>
    <s v="wtorek"/>
    <n v="137"/>
    <n v="256"/>
    <m/>
    <n v="40"/>
    <n v="161"/>
    <n v="44"/>
    <n v="114"/>
  </r>
  <r>
    <x v="1189"/>
    <s v="środa"/>
    <n v="506"/>
    <n v="838"/>
    <m/>
    <n v="115"/>
    <n v="376"/>
    <n v="127"/>
    <n v="363"/>
  </r>
  <r>
    <x v="1190"/>
    <s v="czwartek"/>
    <n v="324"/>
    <n v="492"/>
    <m/>
    <n v="71"/>
    <n v="322"/>
    <n v="68"/>
    <n v="273"/>
  </r>
  <r>
    <x v="1191"/>
    <s v="piątek"/>
    <n v="255"/>
    <n v="465"/>
    <m/>
    <n v="68"/>
    <n v="223"/>
    <n v="66"/>
    <n v="194"/>
  </r>
  <r>
    <x v="1192"/>
    <s v="sobota"/>
    <n v="563"/>
    <n v="939"/>
    <m/>
    <n v="135"/>
    <n v="477"/>
    <n v="163"/>
    <n v="419"/>
  </r>
  <r>
    <x v="1193"/>
    <s v="niedziela"/>
    <n v="1198"/>
    <n v="2050"/>
    <m/>
    <n v="235"/>
    <n v="923"/>
    <n v="277"/>
    <n v="609"/>
  </r>
  <r>
    <x v="1194"/>
    <s v="poniedziałek"/>
    <n v="607"/>
    <n v="874"/>
    <m/>
    <n v="136"/>
    <n v="578"/>
    <n v="164"/>
    <n v="418"/>
  </r>
  <r>
    <x v="1195"/>
    <s v="wtorek"/>
    <n v="479"/>
    <n v="754"/>
    <m/>
    <n v="117"/>
    <n v="531"/>
    <n v="116"/>
    <n v="304"/>
  </r>
  <r>
    <x v="1196"/>
    <s v="środa"/>
    <n v="402"/>
    <n v="626"/>
    <m/>
    <n v="86"/>
    <n v="417"/>
    <n v="125"/>
    <n v="278"/>
  </r>
  <r>
    <x v="1197"/>
    <s v="czwartek"/>
    <n v="498"/>
    <n v="812"/>
    <m/>
    <n v="125"/>
    <n v="492"/>
    <n v="128"/>
    <n v="378"/>
  </r>
  <r>
    <x v="1198"/>
    <s v="piątek"/>
    <n v="637"/>
    <n v="916"/>
    <m/>
    <n v="125"/>
    <n v="555"/>
    <n v="145"/>
    <n v="454"/>
  </r>
  <r>
    <x v="1199"/>
    <s v="sobota"/>
    <n v="904"/>
    <n v="1421"/>
    <m/>
    <n v="201"/>
    <n v="743"/>
    <n v="243"/>
    <n v="537"/>
  </r>
  <r>
    <x v="1200"/>
    <s v="niedziela"/>
    <n v="1188"/>
    <n v="1806"/>
    <m/>
    <n v="278"/>
    <n v="990"/>
    <n v="255"/>
    <n v="702"/>
  </r>
  <r>
    <x v="1201"/>
    <s v="poniedziałek"/>
    <n v="377"/>
    <n v="613"/>
    <m/>
    <n v="111"/>
    <n v="446"/>
    <n v="118"/>
    <n v="261"/>
  </r>
  <r>
    <x v="1202"/>
    <s v="wtorek"/>
    <n v="584"/>
    <n v="768"/>
    <m/>
    <n v="122"/>
    <n v="527"/>
    <n v="139"/>
    <n v="327"/>
  </r>
  <r>
    <x v="1203"/>
    <s v="środa"/>
    <n v="856"/>
    <n v="1179"/>
    <m/>
    <n v="190"/>
    <n v="714"/>
    <n v="168"/>
    <n v="521"/>
  </r>
  <r>
    <x v="1204"/>
    <s v="czwartek"/>
    <n v="807"/>
    <n v="1184"/>
    <m/>
    <n v="177"/>
    <n v="755"/>
    <n v="234"/>
    <n v="546"/>
  </r>
  <r>
    <x v="1205"/>
    <s v="piątek"/>
    <n v="1022"/>
    <n v="1391"/>
    <m/>
    <n v="248"/>
    <n v="835"/>
    <n v="262"/>
    <n v="619"/>
  </r>
  <r>
    <x v="1206"/>
    <s v="sobota"/>
    <n v="964"/>
    <n v="1686"/>
    <m/>
    <n v="209"/>
    <n v="573"/>
    <n v="206"/>
    <n v="447"/>
  </r>
  <r>
    <x v="1207"/>
    <s v="niedziela"/>
    <n v="1180"/>
    <n v="1903"/>
    <m/>
    <n v="198"/>
    <n v="904"/>
    <n v="221"/>
    <n v="529"/>
  </r>
  <r>
    <x v="1208"/>
    <s v="poniedziałek"/>
    <n v="404"/>
    <n v="567"/>
    <m/>
    <n v="99"/>
    <n v="409"/>
    <n v="113"/>
    <n v="317"/>
  </r>
  <r>
    <x v="1209"/>
    <s v="wtorek"/>
    <n v="571.25"/>
    <n v="751"/>
    <m/>
    <n v="117"/>
    <n v="469"/>
    <n v="143"/>
    <n v="299"/>
  </r>
  <r>
    <x v="1210"/>
    <s v="środa"/>
    <n v="286"/>
    <n v="386"/>
    <m/>
    <n v="77"/>
    <n v="316"/>
    <n v="61"/>
    <n v="163"/>
  </r>
  <r>
    <x v="1211"/>
    <s v="czwartek"/>
    <n v="415"/>
    <n v="577"/>
    <m/>
    <n v="107"/>
    <n v="354"/>
    <n v="102"/>
    <n v="244"/>
  </r>
  <r>
    <x v="1212"/>
    <s v="piątek"/>
    <n v="494"/>
    <n v="752"/>
    <m/>
    <n v="132"/>
    <n v="451"/>
    <n v="105"/>
    <n v="304"/>
  </r>
  <r>
    <x v="1213"/>
    <s v="sobota"/>
    <n v="711"/>
    <n v="970"/>
    <m/>
    <n v="165"/>
    <n v="506"/>
    <n v="174"/>
    <n v="504"/>
  </r>
  <r>
    <x v="1214"/>
    <s v="niedziela"/>
    <n v="1086"/>
    <n v="1693"/>
    <m/>
    <n v="270"/>
    <n v="870"/>
    <n v="276"/>
    <n v="608"/>
  </r>
  <r>
    <x v="1215"/>
    <s v="poniedziałek"/>
    <n v="715"/>
    <n v="1068"/>
    <m/>
    <n v="182"/>
    <n v="715"/>
    <n v="185"/>
    <n v="476"/>
  </r>
  <r>
    <x v="1216"/>
    <s v="wtorek"/>
    <n v="1234"/>
    <n v="1896"/>
    <m/>
    <n v="270"/>
    <n v="1027"/>
    <n v="280"/>
    <n v="590"/>
  </r>
  <r>
    <x v="1217"/>
    <s v="środa"/>
    <n v="808"/>
    <n v="1302"/>
    <m/>
    <n v="221"/>
    <n v="756"/>
    <n v="154"/>
    <n v="465"/>
  </r>
  <r>
    <x v="1218"/>
    <s v="czwartek"/>
    <n v="803"/>
    <n v="1128"/>
    <m/>
    <n v="133"/>
    <n v="553"/>
    <n v="147"/>
    <n v="369"/>
  </r>
  <r>
    <x v="1219"/>
    <s v="piątek"/>
    <n v="881"/>
    <n v="1187"/>
    <m/>
    <n v="213"/>
    <n v="756"/>
    <n v="206"/>
    <n v="501"/>
  </r>
  <r>
    <x v="1220"/>
    <s v="sobota"/>
    <n v="1084"/>
    <n v="1507"/>
    <m/>
    <n v="245"/>
    <n v="797"/>
    <n v="235"/>
    <n v="588"/>
  </r>
  <r>
    <x v="1221"/>
    <s v="niedziela"/>
    <n v="1191"/>
    <n v="1972"/>
    <m/>
    <n v="280"/>
    <n v="1246"/>
    <n v="269"/>
    <n v="709"/>
  </r>
  <r>
    <x v="1222"/>
    <s v="poniedziałek"/>
    <n v="956"/>
    <n v="1411"/>
    <m/>
    <n v="226"/>
    <n v="916"/>
    <n v="251"/>
    <n v="723"/>
  </r>
  <r>
    <x v="1223"/>
    <s v="wtorek"/>
    <n v="1113"/>
    <n v="1524"/>
    <m/>
    <n v="259"/>
    <n v="1137"/>
    <n v="221"/>
    <n v="695"/>
  </r>
  <r>
    <x v="1224"/>
    <s v="środa"/>
    <n v="1058"/>
    <n v="1557"/>
    <m/>
    <n v="288"/>
    <n v="1056"/>
    <n v="250"/>
    <n v="716"/>
  </r>
  <r>
    <x v="1225"/>
    <s v="czwartek"/>
    <n v="1014"/>
    <n v="1500"/>
    <m/>
    <n v="274"/>
    <n v="1029"/>
    <n v="235"/>
    <n v="684"/>
  </r>
  <r>
    <x v="1226"/>
    <s v="piątek"/>
    <n v="578"/>
    <n v="819"/>
    <m/>
    <n v="151"/>
    <n v="633"/>
    <n v="146"/>
    <n v="415"/>
  </r>
  <r>
    <x v="1227"/>
    <s v="sobota"/>
    <n v="992"/>
    <n v="1534"/>
    <m/>
    <n v="232"/>
    <n v="817"/>
    <n v="255"/>
    <n v="565"/>
  </r>
  <r>
    <x v="1228"/>
    <s v="niedziela"/>
    <n v="1637"/>
    <n v="2391"/>
    <m/>
    <n v="356"/>
    <n v="1618"/>
    <n v="276"/>
    <n v="781"/>
  </r>
  <r>
    <x v="1229"/>
    <s v="poniedziałek"/>
    <n v="1080"/>
    <n v="1438"/>
    <m/>
    <n v="287"/>
    <n v="944"/>
    <n v="217"/>
    <n v="700"/>
  </r>
  <r>
    <x v="1230"/>
    <s v="wtorek"/>
    <n v="941"/>
    <n v="1235"/>
    <m/>
    <n v="217"/>
    <n v="1063"/>
    <n v="230"/>
    <n v="530"/>
  </r>
  <r>
    <x v="1231"/>
    <s v="środa"/>
    <n v="1028"/>
    <n v="1533"/>
    <m/>
    <n v="296"/>
    <n v="991"/>
    <n v="198"/>
    <n v="684"/>
  </r>
  <r>
    <x v="1232"/>
    <s v="czwartek"/>
    <n v="663"/>
    <n v="795"/>
    <m/>
    <n v="190"/>
    <n v="773"/>
    <n v="220"/>
    <n v="555"/>
  </r>
  <r>
    <x v="1233"/>
    <s v="piątek"/>
    <n v="610"/>
    <n v="966"/>
    <m/>
    <n v="177"/>
    <n v="663"/>
    <n v="155"/>
    <n v="419"/>
  </r>
  <r>
    <x v="1234"/>
    <s v="sobota"/>
    <n v="781"/>
    <n v="1118"/>
    <m/>
    <n v="191"/>
    <n v="665"/>
    <n v="227"/>
    <n v="460"/>
  </r>
  <r>
    <x v="1235"/>
    <s v="niedziela"/>
    <n v="1268"/>
    <n v="1816"/>
    <m/>
    <n v="283"/>
    <n v="1302"/>
    <n v="212"/>
    <n v="608"/>
  </r>
  <r>
    <x v="1236"/>
    <s v="poniedziałek"/>
    <n v="962"/>
    <n v="1518"/>
    <m/>
    <n v="289"/>
    <n v="985"/>
    <n v="220"/>
    <n v="696"/>
  </r>
  <r>
    <x v="1237"/>
    <s v="wtorek"/>
    <n v="773"/>
    <n v="1060"/>
    <m/>
    <n v="185"/>
    <n v="986"/>
    <n v="153"/>
    <n v="500"/>
  </r>
  <r>
    <x v="1238"/>
    <s v="środa"/>
    <n v="1045"/>
    <n v="1572"/>
    <m/>
    <n v="315"/>
    <n v="1001"/>
    <n v="250"/>
    <n v="1656"/>
  </r>
  <r>
    <x v="1239"/>
    <s v="czwartek"/>
    <n v="1023"/>
    <n v="1515"/>
    <m/>
    <n v="322"/>
    <n v="1084"/>
    <n v="233"/>
    <n v="688"/>
  </r>
  <r>
    <x v="1240"/>
    <s v="piątek"/>
    <n v="877"/>
    <n v="1209"/>
    <m/>
    <n v="223"/>
    <n v="968"/>
    <n v="205"/>
    <n v="608"/>
  </r>
  <r>
    <x v="1241"/>
    <s v="sobota"/>
    <n v="760"/>
    <n v="1209"/>
    <m/>
    <n v="217"/>
    <n v="648"/>
    <n v="187"/>
    <n v="476"/>
  </r>
  <r>
    <x v="1242"/>
    <s v="niedziela"/>
    <n v="1094"/>
    <n v="1733"/>
    <m/>
    <n v="324"/>
    <n v="1310"/>
    <n v="254"/>
    <n v="623"/>
  </r>
  <r>
    <x v="1243"/>
    <s v="poniedziałek"/>
    <n v="1116"/>
    <n v="1671"/>
    <m/>
    <n v="321"/>
    <n v="1118"/>
    <n v="220"/>
    <n v="723"/>
  </r>
  <r>
    <x v="1244"/>
    <s v="wtorek"/>
    <n v="1199"/>
    <n v="1872"/>
    <m/>
    <n v="340"/>
    <n v="1454"/>
    <n v="239"/>
    <n v="804"/>
  </r>
  <r>
    <x v="1245"/>
    <s v="środa"/>
    <n v="1113"/>
    <n v="1626"/>
    <m/>
    <n v="308"/>
    <n v="1157"/>
    <n v="250"/>
    <n v="1052"/>
  </r>
  <r>
    <x v="1246"/>
    <s v="czwartek"/>
    <n v="1419"/>
    <n v="2267"/>
    <m/>
    <n v="291"/>
    <n v="1264"/>
    <n v="221"/>
    <n v="597"/>
  </r>
  <r>
    <x v="1247"/>
    <s v="piątek"/>
    <n v="732.75"/>
    <n v="1462"/>
    <m/>
    <n v="252"/>
    <n v="865"/>
    <n v="226"/>
    <n v="548"/>
  </r>
  <r>
    <x v="1248"/>
    <s v="sobota"/>
    <n v="835.33333333333337"/>
    <n v="1731"/>
    <m/>
    <n v="265"/>
    <n v="896"/>
    <n v="248"/>
    <n v="671"/>
  </r>
  <r>
    <x v="1249"/>
    <s v="niedziela"/>
    <n v="1037.5"/>
    <n v="1721"/>
    <m/>
    <n v="271"/>
    <n v="1063"/>
    <n v="227"/>
    <n v="558"/>
  </r>
  <r>
    <x v="1250"/>
    <s v="poniedziałek"/>
    <n v="902.25"/>
    <n v="1452"/>
    <m/>
    <n v="282"/>
    <n v="1089"/>
    <n v="228"/>
    <n v="887"/>
  </r>
  <r>
    <x v="1251"/>
    <s v="wtorek"/>
    <n v="976.66666666666663"/>
    <n v="1028"/>
    <m/>
    <n v="173"/>
    <n v="827"/>
    <n v="160"/>
    <n v="496"/>
  </r>
  <r>
    <x v="1252"/>
    <s v="środa"/>
    <n v="1087.6666666666667"/>
    <n v="1422"/>
    <m/>
    <n v="273"/>
    <n v="1105"/>
    <n v="207"/>
    <n v="703"/>
  </r>
  <r>
    <x v="1253"/>
    <s v="czwartek"/>
    <n v="962.25"/>
    <n v="1441"/>
    <m/>
    <n v="310"/>
    <n v="1057"/>
    <n v="243"/>
    <n v="826"/>
  </r>
  <r>
    <x v="1254"/>
    <s v="piątek"/>
    <n v="763.4375"/>
    <n v="1462"/>
    <m/>
    <n v="286"/>
    <n v="979"/>
    <n v="192"/>
    <n v="687"/>
  </r>
  <r>
    <x v="1255"/>
    <s v="sobota"/>
    <n v="790.83333333333337"/>
    <n v="1535"/>
    <m/>
    <n v="288"/>
    <n v="1078"/>
    <n v="249"/>
    <n v="679"/>
  </r>
  <r>
    <x v="1256"/>
    <s v="niedziela"/>
    <n v="979.875"/>
    <n v="2178"/>
    <m/>
    <n v="318"/>
    <n v="1398"/>
    <n v="393"/>
    <n v="779"/>
  </r>
  <r>
    <x v="1257"/>
    <s v="poniedziałek"/>
    <n v="923.4375"/>
    <n v="1019"/>
    <m/>
    <n v="217"/>
    <n v="679"/>
    <n v="161"/>
    <n v="546"/>
  </r>
  <r>
    <x v="1258"/>
    <s v="wtorek"/>
    <n v="1021.3541666666666"/>
    <n v="1014"/>
    <m/>
    <n v="215"/>
    <n v="774"/>
    <n v="166"/>
    <n v="856"/>
  </r>
  <r>
    <x v="1259"/>
    <s v="środa"/>
    <n v="977.41666666666674"/>
    <n v="980"/>
    <m/>
    <n v="192"/>
    <n v="720"/>
    <n v="158"/>
    <n v="501"/>
  </r>
  <r>
    <x v="1260"/>
    <s v="czwartek"/>
    <n v="821"/>
    <n v="1238"/>
    <m/>
    <n v="223"/>
    <n v="888"/>
    <n v="180"/>
    <n v="537"/>
  </r>
  <r>
    <x v="1261"/>
    <s v="piątek"/>
    <n v="905"/>
    <n v="1238"/>
    <m/>
    <n v="226"/>
    <n v="899"/>
    <n v="198"/>
    <n v="550"/>
  </r>
  <r>
    <x v="1262"/>
    <s v="sobota"/>
    <n v="965"/>
    <n v="1380"/>
    <m/>
    <n v="297"/>
    <n v="905"/>
    <n v="219"/>
    <n v="605"/>
  </r>
  <r>
    <x v="1263"/>
    <s v="niedziela"/>
    <n v="1100"/>
    <n v="1659"/>
    <m/>
    <n v="267"/>
    <n v="1040"/>
    <n v="179"/>
    <n v="537"/>
  </r>
  <r>
    <x v="1264"/>
    <s v="poniedziałek"/>
    <n v="837"/>
    <n v="1147"/>
    <m/>
    <n v="231"/>
    <n v="805"/>
    <n v="168"/>
    <n v="608"/>
  </r>
  <r>
    <x v="1265"/>
    <s v="wtorek"/>
    <n v="951.75"/>
    <n v="1191"/>
    <m/>
    <n v="246"/>
    <n v="885"/>
    <n v="172"/>
    <n v="537"/>
  </r>
  <r>
    <x v="1266"/>
    <s v="środa"/>
    <n v="604"/>
    <n v="1586"/>
    <m/>
    <n v="308"/>
    <n v="983"/>
    <n v="215"/>
    <n v="660"/>
  </r>
  <r>
    <x v="1267"/>
    <s v="czwartek"/>
    <n v="586"/>
    <n v="948"/>
    <m/>
    <n v="203"/>
    <n v="714"/>
    <n v="134"/>
    <n v="440"/>
  </r>
  <r>
    <x v="1268"/>
    <s v="piątek"/>
    <n v="539"/>
    <n v="674"/>
    <m/>
    <n v="214"/>
    <n v="582"/>
    <n v="177"/>
    <n v="340"/>
  </r>
  <r>
    <x v="1269"/>
    <s v="sobota"/>
    <n v="603"/>
    <n v="828"/>
    <m/>
    <n v="190"/>
    <n v="519"/>
    <n v="130"/>
    <n v="348"/>
  </r>
  <r>
    <x v="1270"/>
    <s v="niedziela"/>
    <n v="688"/>
    <n v="891"/>
    <m/>
    <n v="165"/>
    <n v="618"/>
    <n v="146"/>
    <n v="322"/>
  </r>
  <r>
    <x v="1271"/>
    <s v="poniedziałek"/>
    <n v="838.5"/>
    <n v="770"/>
    <m/>
    <n v="185"/>
    <n v="670"/>
    <n v="161"/>
    <n v="477"/>
  </r>
  <r>
    <x v="1272"/>
    <s v="wtorek"/>
    <n v="958"/>
    <n v="1160"/>
    <m/>
    <n v="229"/>
    <n v="840"/>
    <n v="207"/>
    <n v="506"/>
  </r>
  <r>
    <x v="1273"/>
    <s v="środa"/>
    <n v="1105"/>
    <n v="1648"/>
    <m/>
    <n v="324"/>
    <n v="1133"/>
    <n v="253"/>
    <n v="723"/>
  </r>
  <r>
    <x v="1274"/>
    <s v="czwartek"/>
    <n v="1105"/>
    <n v="1540"/>
    <m/>
    <n v="329"/>
    <n v="1103"/>
    <n v="198"/>
    <n v="628"/>
  </r>
  <r>
    <x v="1275"/>
    <s v="piątek"/>
    <n v="741"/>
    <n v="1021"/>
    <m/>
    <n v="188"/>
    <n v="801"/>
    <n v="128"/>
    <n v="459"/>
  </r>
  <r>
    <x v="1276"/>
    <s v="sobota"/>
    <n v="540"/>
    <n v="785"/>
    <m/>
    <n v="162"/>
    <n v="477"/>
    <n v="130"/>
    <n v="822"/>
  </r>
  <r>
    <x v="1277"/>
    <s v="niedziela"/>
    <n v="583"/>
    <n v="726"/>
    <m/>
    <n v="111"/>
    <n v="411"/>
    <n v="103"/>
    <n v="227"/>
  </r>
  <r>
    <x v="1278"/>
    <s v="poniedziałek"/>
    <n v="694"/>
    <n v="816"/>
    <m/>
    <n v="185"/>
    <n v="684"/>
    <n v="143"/>
    <n v="406"/>
  </r>
  <r>
    <x v="1279"/>
    <s v="wtorek"/>
    <n v="859"/>
    <n v="1269"/>
    <m/>
    <n v="251"/>
    <n v="897"/>
    <n v="184"/>
    <n v="482"/>
  </r>
  <r>
    <x v="1280"/>
    <s v="środa"/>
    <n v="1225"/>
    <n v="1742"/>
    <m/>
    <n v="334"/>
    <n v="1325"/>
    <n v="267"/>
    <n v="994"/>
  </r>
  <r>
    <x v="1281"/>
    <s v="czwartek"/>
    <n v="1039"/>
    <n v="1599"/>
    <m/>
    <n v="287"/>
    <n v="1403"/>
    <n v="210"/>
    <n v="600"/>
  </r>
  <r>
    <x v="1282"/>
    <s v="piątek"/>
    <n v="1008"/>
    <n v="1501"/>
    <m/>
    <n v="267"/>
    <n v="1142"/>
    <n v="215"/>
    <n v="588"/>
  </r>
  <r>
    <x v="1283"/>
    <s v="sobota"/>
    <n v="938"/>
    <n v="1508"/>
    <m/>
    <n v="229"/>
    <n v="900"/>
    <n v="160"/>
    <n v="429"/>
  </r>
  <r>
    <x v="1284"/>
    <s v="niedziela"/>
    <n v="1223"/>
    <n v="2013"/>
    <m/>
    <n v="279"/>
    <n v="952"/>
    <n v="184"/>
    <n v="576"/>
  </r>
  <r>
    <x v="1285"/>
    <s v="poniedziałek"/>
    <n v="669"/>
    <n v="1015"/>
    <m/>
    <n v="192"/>
    <n v="740"/>
    <n v="148"/>
    <n v="453"/>
  </r>
  <r>
    <x v="1286"/>
    <s v="wtorek"/>
    <n v="927"/>
    <n v="1279"/>
    <m/>
    <n v="234"/>
    <n v="805"/>
    <n v="204"/>
    <n v="557"/>
  </r>
  <r>
    <x v="1287"/>
    <s v="środa"/>
    <n v="884"/>
    <n v="1322"/>
    <m/>
    <n v="232"/>
    <n v="886"/>
    <n v="166"/>
    <n v="586"/>
  </r>
  <r>
    <x v="1288"/>
    <s v="czwartek"/>
    <n v="445"/>
    <n v="565"/>
    <m/>
    <n v="93"/>
    <n v="367"/>
    <n v="111"/>
    <n v="365"/>
  </r>
  <r>
    <x v="1289"/>
    <s v="piątek"/>
    <n v="403"/>
    <n v="639"/>
    <m/>
    <n v="111"/>
    <n v="381"/>
    <n v="61"/>
    <n v="731"/>
  </r>
  <r>
    <x v="1290"/>
    <s v="sobota"/>
    <n v="821"/>
    <n v="1185"/>
    <m/>
    <n v="180"/>
    <n v="591"/>
    <n v="155"/>
    <n v="354"/>
  </r>
  <r>
    <x v="1291"/>
    <s v="niedziela"/>
    <n v="1096"/>
    <n v="1664"/>
    <m/>
    <n v="208"/>
    <n v="915"/>
    <n v="171"/>
    <n v="503"/>
  </r>
  <r>
    <x v="1292"/>
    <s v="poniedziałek"/>
    <n v="937"/>
    <n v="1370"/>
    <m/>
    <n v="256"/>
    <n v="901"/>
    <n v="185"/>
    <n v="594"/>
  </r>
  <r>
    <x v="1293"/>
    <s v="wtorek"/>
    <n v="220"/>
    <n v="554"/>
    <m/>
    <n v="115"/>
    <n v="400"/>
    <n v="79"/>
    <n v="251"/>
  </r>
  <r>
    <x v="1294"/>
    <s v="środa"/>
    <n v="763"/>
    <n v="1236"/>
    <m/>
    <n v="221"/>
    <n v="669"/>
    <n v="165"/>
    <n v="464"/>
  </r>
  <r>
    <x v="1295"/>
    <s v="czwartek"/>
    <n v="1037"/>
    <n v="1562"/>
    <m/>
    <n v="258"/>
    <n v="1027"/>
    <n v="226"/>
    <n v="630"/>
  </r>
  <r>
    <x v="1296"/>
    <s v="piątek"/>
    <n v="1039"/>
    <n v="1634"/>
    <m/>
    <n v="261"/>
    <n v="989"/>
    <n v="160"/>
    <n v="612"/>
  </r>
  <r>
    <x v="1297"/>
    <s v="sobota"/>
    <n v="1114"/>
    <n v="1842"/>
    <m/>
    <n v="258"/>
    <n v="1007"/>
    <n v="179"/>
    <n v="507"/>
  </r>
  <r>
    <x v="1298"/>
    <s v="niedziela"/>
    <n v="1186"/>
    <n v="2038"/>
    <m/>
    <n v="240"/>
    <n v="1117"/>
    <n v="207"/>
    <n v="535"/>
  </r>
  <r>
    <x v="1299"/>
    <s v="poniedziałek"/>
    <n v="1103"/>
    <n v="1794"/>
    <m/>
    <n v="302"/>
    <n v="1030"/>
    <n v="197"/>
    <n v="819"/>
  </r>
  <r>
    <x v="1300"/>
    <s v="wtorek"/>
    <n v="1207"/>
    <n v="1897"/>
    <m/>
    <n v="365"/>
    <n v="1169"/>
    <n v="235"/>
    <n v="694"/>
  </r>
  <r>
    <x v="1301"/>
    <s v="środa"/>
    <n v="1187"/>
    <n v="1881"/>
    <m/>
    <n v="339"/>
    <n v="1134"/>
    <n v="222"/>
    <n v="750"/>
  </r>
  <r>
    <x v="1302"/>
    <s v="czwartek"/>
    <n v="1136"/>
    <n v="1865"/>
    <m/>
    <n v="337"/>
    <n v="1103"/>
    <n v="228"/>
    <n v="656"/>
  </r>
  <r>
    <x v="1303"/>
    <s v="piątek"/>
    <n v="1054"/>
    <n v="1786"/>
    <m/>
    <n v="247"/>
    <n v="988"/>
    <n v="173"/>
    <n v="566"/>
  </r>
  <r>
    <x v="1304"/>
    <s v="sobota"/>
    <n v="729"/>
    <n v="1335"/>
    <m/>
    <n v="211"/>
    <n v="677"/>
    <n v="186"/>
    <n v="472"/>
  </r>
  <r>
    <x v="1305"/>
    <s v="niedziela"/>
    <n v="534"/>
    <n v="934"/>
    <m/>
    <n v="126"/>
    <n v="442"/>
    <n v="91"/>
    <n v="283"/>
  </r>
  <r>
    <x v="1306"/>
    <s v="poniedziałek"/>
    <n v="949"/>
    <n v="1517"/>
    <m/>
    <n v="299"/>
    <n v="996"/>
    <n v="236"/>
    <n v="679"/>
  </r>
  <r>
    <x v="1307"/>
    <s v="wtorek"/>
    <n v="1073"/>
    <n v="1710"/>
    <m/>
    <n v="272"/>
    <n v="996"/>
    <n v="226"/>
    <n v="628"/>
  </r>
  <r>
    <x v="1308"/>
    <s v="środa"/>
    <n v="824"/>
    <n v="1320"/>
    <n v="1107.34375"/>
    <n v="252"/>
    <n v="884"/>
    <n v="164"/>
    <n v="550"/>
  </r>
  <r>
    <x v="1309"/>
    <s v="czwartek"/>
    <n v="848"/>
    <n v="1305"/>
    <n v="1141.15625"/>
    <n v="265"/>
    <n v="935"/>
    <n v="187"/>
    <n v="495"/>
  </r>
  <r>
    <x v="1310"/>
    <s v="piątek"/>
    <n v="1040"/>
    <n v="1554"/>
    <n v="955.875"/>
    <n v="271"/>
    <n v="1028"/>
    <n v="209"/>
    <n v="707"/>
  </r>
  <r>
    <x v="1311"/>
    <s v="sobota"/>
    <n v="907"/>
    <n v="1495"/>
    <n v="913"/>
    <n v="282"/>
    <n v="885"/>
    <n v="204"/>
    <n v="453"/>
  </r>
  <r>
    <x v="1312"/>
    <s v="niedziela"/>
    <n v="944"/>
    <n v="1497"/>
    <n v="923"/>
    <n v="173"/>
    <n v="684"/>
    <n v="147"/>
    <n v="342"/>
  </r>
  <r>
    <x v="1313"/>
    <s v="poniedziałek"/>
    <n v="1022"/>
    <n v="1506"/>
    <n v="1058"/>
    <n v="273"/>
    <n v="943"/>
    <n v="197"/>
    <n v="738"/>
  </r>
  <r>
    <x v="1314"/>
    <s v="wtorek"/>
    <n v="1130"/>
    <n v="1659"/>
    <n v="929.5"/>
    <n v="310"/>
    <n v="1157"/>
    <n v="203"/>
    <n v="709"/>
  </r>
  <r>
    <x v="1315"/>
    <s v="środa"/>
    <n v="1043"/>
    <n v="1722"/>
    <n v="874.03125"/>
    <n v="286"/>
    <n v="979"/>
    <n v="161"/>
    <n v="623"/>
  </r>
  <r>
    <x v="1316"/>
    <s v="czwartek"/>
    <n v="947"/>
    <n v="1597"/>
    <n v="936.625"/>
    <n v="288"/>
    <n v="959"/>
    <n v="219"/>
    <n v="628"/>
  </r>
  <r>
    <x v="1317"/>
    <s v="piątek"/>
    <n v="600"/>
    <n v="993"/>
    <n v="862.5"/>
    <n v="318"/>
    <n v="582"/>
    <n v="151"/>
    <n v="415"/>
  </r>
  <r>
    <x v="1318"/>
    <s v="sobota"/>
    <n v="763"/>
    <n v="1284"/>
    <n v="920"/>
    <n v="217"/>
    <n v="628"/>
    <n v="162"/>
    <n v="439"/>
  </r>
  <r>
    <x v="1319"/>
    <s v="niedziela"/>
    <n v="821"/>
    <n v="1241"/>
    <n v="777"/>
    <n v="215"/>
    <n v="595"/>
    <n v="163"/>
    <n v="337"/>
  </r>
  <r>
    <x v="1320"/>
    <s v="poniedziałek"/>
    <n v="945"/>
    <n v="1451"/>
    <n v="1187"/>
    <n v="192"/>
    <n v="822"/>
    <n v="195"/>
    <n v="573"/>
  </r>
  <r>
    <x v="1321"/>
    <s v="wtorek"/>
    <n v="401"/>
    <n v="530"/>
    <n v="566"/>
    <n v="223"/>
    <n v="467"/>
    <n v="122"/>
    <n v="721"/>
  </r>
  <r>
    <x v="1322"/>
    <s v="środa"/>
    <n v="1167"/>
    <n v="1843"/>
    <n v="1131"/>
    <n v="226"/>
    <n v="928"/>
    <n v="175"/>
    <n v="431"/>
  </r>
  <r>
    <x v="1323"/>
    <s v="czwartek"/>
    <n v="1056"/>
    <n v="1604"/>
    <n v="1265"/>
    <n v="297"/>
    <n v="978"/>
    <n v="200"/>
    <n v="630"/>
  </r>
  <r>
    <x v="1324"/>
    <s v="piątek"/>
    <n v="1146"/>
    <n v="1744"/>
    <n v="1268"/>
    <n v="267"/>
    <n v="1024"/>
    <n v="208"/>
    <n v="543"/>
  </r>
  <r>
    <x v="1325"/>
    <s v="sobota"/>
    <n v="1042"/>
    <n v="1562"/>
    <n v="1020"/>
    <n v="231"/>
    <n v="854"/>
    <n v="172"/>
    <n v="494"/>
  </r>
  <r>
    <x v="1326"/>
    <s v="niedziela"/>
    <n v="1150"/>
    <n v="1842"/>
    <n v="1114"/>
    <n v="246"/>
    <n v="1282"/>
    <n v="202"/>
    <n v="512"/>
  </r>
  <r>
    <x v="1327"/>
    <s v="poniedziałek"/>
    <n v="768"/>
    <n v="1198"/>
    <n v="993"/>
    <n v="308"/>
    <n v="812"/>
    <n v="211"/>
    <n v="1447"/>
  </r>
  <r>
    <x v="1328"/>
    <s v="wtorek"/>
    <n v="1057"/>
    <n v="1686"/>
    <n v="1293"/>
    <n v="203"/>
    <n v="1156"/>
    <n v="215"/>
    <n v="1042"/>
  </r>
  <r>
    <x v="1329"/>
    <s v="środa"/>
    <n v="1031"/>
    <n v="1672"/>
    <n v="1317"/>
    <n v="214"/>
    <n v="1021"/>
    <n v="254"/>
    <n v="1207"/>
  </r>
  <r>
    <x v="1330"/>
    <s v="czwartek"/>
    <n v="1093"/>
    <n v="1653"/>
    <n v="1293"/>
    <n v="190"/>
    <n v="1069"/>
    <n v="216"/>
    <n v="960"/>
  </r>
  <r>
    <x v="1331"/>
    <s v="piątek"/>
    <n v="251"/>
    <n v="328"/>
    <n v="353"/>
    <n v="165"/>
    <n v="391"/>
    <n v="89"/>
    <n v="284"/>
  </r>
  <r>
    <x v="1332"/>
    <s v="sobota"/>
    <n v="729"/>
    <n v="1052"/>
    <n v="799"/>
    <n v="185"/>
    <n v="587"/>
    <n v="189"/>
    <n v="437"/>
  </r>
  <r>
    <x v="1333"/>
    <s v="niedziela"/>
    <n v="885"/>
    <n v="1172"/>
    <n v="878"/>
    <n v="229"/>
    <n v="902"/>
    <n v="140"/>
    <n v="332"/>
  </r>
  <r>
    <x v="1334"/>
    <s v="poniedziałek"/>
    <n v="803"/>
    <n v="1236"/>
    <n v="994"/>
    <n v="324"/>
    <n v="873"/>
    <n v="200"/>
    <n v="705"/>
  </r>
  <r>
    <x v="1335"/>
    <s v="wtorek"/>
    <n v="765"/>
    <n v="1155"/>
    <n v="957"/>
    <n v="329"/>
    <n v="1077"/>
    <n v="191"/>
    <n v="491"/>
  </r>
  <r>
    <x v="1336"/>
    <s v="środa"/>
    <n v="974"/>
    <n v="1446"/>
    <n v="1193"/>
    <n v="188"/>
    <n v="1109"/>
    <n v="201"/>
    <n v="733"/>
  </r>
  <r>
    <x v="1337"/>
    <s v="czwartek"/>
    <n v="867"/>
    <n v="1260"/>
    <n v="1070"/>
    <n v="162"/>
    <n v="940"/>
    <n v="198"/>
    <n v="928"/>
  </r>
  <r>
    <x v="1338"/>
    <s v="piątek"/>
    <n v="588"/>
    <n v="932"/>
    <n v="770"/>
    <n v="193"/>
    <n v="738"/>
    <n v="157"/>
    <n v="633"/>
  </r>
  <r>
    <x v="1339"/>
    <s v="sobota"/>
    <n v="938"/>
    <n v="1443"/>
    <n v="1148"/>
    <n v="198"/>
    <n v="982"/>
    <n v="212"/>
    <n v="520"/>
  </r>
  <r>
    <x v="1340"/>
    <s v="niedziela"/>
    <n v="1036"/>
    <n v="1605"/>
    <n v="1075"/>
    <n v="269"/>
    <n v="881"/>
    <n v="216"/>
    <n v="539"/>
  </r>
  <r>
    <x v="1341"/>
    <s v="poniedziałek"/>
    <n v="878"/>
    <n v="1302"/>
    <n v="1142"/>
    <n v="275"/>
    <n v="904"/>
    <n v="195"/>
    <n v="1149"/>
  </r>
  <r>
    <x v="1342"/>
    <s v="wtorek"/>
    <n v="825"/>
    <n v="1325"/>
    <n v="1057"/>
    <n v="282"/>
    <n v="920"/>
    <n v="165"/>
    <n v="557"/>
  </r>
  <r>
    <x v="1343"/>
    <s v="środa"/>
    <n v="791"/>
    <n v="1185"/>
    <n v="1076"/>
    <n v="247"/>
    <n v="913"/>
    <n v="143"/>
    <n v="515"/>
  </r>
  <r>
    <x v="1344"/>
    <s v="czwartek"/>
    <n v="831"/>
    <n v="1161"/>
    <n v="989"/>
    <n v="235"/>
    <n v="971"/>
    <n v="155"/>
    <n v="481"/>
  </r>
  <r>
    <x v="1345"/>
    <s v="piątek"/>
    <n v="889"/>
    <n v="1341"/>
    <n v="1077"/>
    <n v="270"/>
    <n v="923"/>
    <n v="188"/>
    <n v="552"/>
  </r>
  <r>
    <x v="1346"/>
    <s v="sobota"/>
    <n v="570"/>
    <n v="895"/>
    <n v="668"/>
    <n v="175"/>
    <n v="449"/>
    <n v="154"/>
    <n v="310"/>
  </r>
  <r>
    <x v="1347"/>
    <s v="niedziela"/>
    <n v="895"/>
    <n v="1465"/>
    <n v="809"/>
    <n v="261"/>
    <n v="871"/>
    <n v="214"/>
    <n v="462"/>
  </r>
  <r>
    <x v="1348"/>
    <s v="poniedziałek"/>
    <n v="834"/>
    <n v="1208"/>
    <n v="1061"/>
    <n v="235"/>
    <n v="930"/>
    <n v="215"/>
    <n v="652"/>
  </r>
  <r>
    <x v="1349"/>
    <s v="wtorek"/>
    <n v="639"/>
    <n v="953"/>
    <n v="806"/>
    <n v="185"/>
    <n v="723"/>
    <n v="143"/>
    <n v="467"/>
  </r>
  <r>
    <x v="1350"/>
    <s v="środa"/>
    <n v="613"/>
    <n v="908"/>
    <n v="751"/>
    <n v="178"/>
    <n v="634"/>
    <n v="110"/>
    <n v="342"/>
  </r>
  <r>
    <x v="1351"/>
    <s v="czwartek"/>
    <n v="727"/>
    <n v="1093"/>
    <n v="833"/>
    <n v="208"/>
    <n v="768"/>
    <n v="165"/>
    <n v="504"/>
  </r>
  <r>
    <x v="1352"/>
    <s v="piątek"/>
    <n v="728"/>
    <n v="1040"/>
    <n v="854"/>
    <n v="188"/>
    <n v="683"/>
    <n v="168"/>
    <n v="425"/>
  </r>
  <r>
    <x v="1353"/>
    <s v="sobota"/>
    <n v="602"/>
    <n v="1043"/>
    <n v="700"/>
    <n v="148"/>
    <n v="552"/>
    <n v="123"/>
    <n v="316"/>
  </r>
  <r>
    <x v="1354"/>
    <s v="niedziela"/>
    <n v="665"/>
    <n v="1159"/>
    <n v="675"/>
    <n v="162"/>
    <n v="550"/>
    <n v="90"/>
    <n v="291"/>
  </r>
  <r>
    <x v="1355"/>
    <s v="poniedziałek"/>
    <n v="705"/>
    <n v="1034"/>
    <n v="906"/>
    <n v="210"/>
    <n v="807"/>
    <n v="168"/>
    <n v="465"/>
  </r>
  <r>
    <x v="1356"/>
    <s v="wtorek"/>
    <n v="953"/>
    <n v="1399"/>
    <n v="1100"/>
    <n v="262"/>
    <n v="1016"/>
    <n v="199"/>
    <n v="769"/>
  </r>
  <r>
    <x v="1357"/>
    <s v="środa"/>
    <n v="937"/>
    <n v="1454"/>
    <n v="1198"/>
    <n v="286"/>
    <n v="1032"/>
    <n v="183"/>
    <n v="675"/>
  </r>
  <r>
    <x v="1358"/>
    <s v="czwartek"/>
    <n v="898"/>
    <n v="1390"/>
    <n v="1151"/>
    <n v="260"/>
    <n v="1047"/>
    <n v="201"/>
    <n v="492"/>
  </r>
  <r>
    <x v="1359"/>
    <s v="piątek"/>
    <n v="791"/>
    <n v="1235"/>
    <n v="971"/>
    <n v="195"/>
    <n v="872"/>
    <n v="177"/>
    <n v="392"/>
  </r>
  <r>
    <x v="1360"/>
    <s v="sobota"/>
    <n v="261"/>
    <n v="364"/>
    <n v="322"/>
    <n v="59"/>
    <n v="204"/>
    <n v="62"/>
    <n v="146"/>
  </r>
  <r>
    <x v="1361"/>
    <s v="niedziela"/>
    <n v="253"/>
    <n v="420"/>
    <n v="247"/>
    <n v="63"/>
    <n v="197"/>
    <n v="69"/>
    <n v="146"/>
  </r>
  <r>
    <x v="1362"/>
    <s v="poniedziałek"/>
    <n v="386"/>
    <n v="497"/>
    <n v="438"/>
    <n v="104"/>
    <n v="398"/>
    <n v="87"/>
    <n v="228"/>
  </r>
  <r>
    <x v="1363"/>
    <s v="wtorek"/>
    <n v="489"/>
    <n v="717"/>
    <n v="609"/>
    <n v="142"/>
    <n v="504"/>
    <n v="88"/>
    <n v="280"/>
  </r>
  <r>
    <x v="1364"/>
    <s v="środa"/>
    <n v="299"/>
    <n v="465"/>
    <n v="420"/>
    <n v="95"/>
    <n v="376"/>
    <n v="65"/>
    <n v="183"/>
  </r>
  <r>
    <x v="1365"/>
    <s v="czwartek"/>
    <n v="474"/>
    <n v="647"/>
    <n v="563"/>
    <n v="127"/>
    <n v="427"/>
    <n v="85"/>
    <n v="274"/>
  </r>
  <r>
    <x v="1366"/>
    <s v="piątek"/>
    <n v="415"/>
    <n v="584"/>
    <n v="506"/>
    <n v="121"/>
    <n v="441"/>
    <n v="99"/>
    <n v="246"/>
  </r>
  <r>
    <x v="1367"/>
    <s v="sobota"/>
    <n v="474"/>
    <n v="722"/>
    <n v="462"/>
    <n v="144"/>
    <n v="360"/>
    <n v="102"/>
    <n v="286"/>
  </r>
  <r>
    <x v="1368"/>
    <s v="niedziela"/>
    <n v="332"/>
    <n v="603"/>
    <n v="309"/>
    <n v="81"/>
    <n v="274"/>
    <n v="79"/>
    <n v="174"/>
  </r>
  <r>
    <x v="1369"/>
    <s v="poniedziałek"/>
    <n v="550"/>
    <n v="830"/>
    <n v="665"/>
    <n v="145"/>
    <n v="545"/>
    <n v="128"/>
    <n v="440"/>
  </r>
  <r>
    <x v="1370"/>
    <s v="wtorek"/>
    <n v="404"/>
    <n v="592"/>
    <n v="557"/>
    <n v="98"/>
    <n v="449"/>
    <n v="87"/>
    <n v="217"/>
  </r>
  <r>
    <x v="1371"/>
    <s v="środa"/>
    <n v="172"/>
    <n v="263"/>
    <n v="254"/>
    <n v="49"/>
    <n v="224"/>
    <n v="39"/>
    <n v="118"/>
  </r>
  <r>
    <x v="1372"/>
    <s v="czwartek"/>
    <n v="425"/>
    <n v="746"/>
    <n v="621"/>
    <n v="122"/>
    <n v="470"/>
    <n v="93"/>
    <n v="234"/>
  </r>
  <r>
    <x v="1373"/>
    <s v="piątek"/>
    <n v="488"/>
    <n v="652"/>
    <n v="524"/>
    <n v="114"/>
    <n v="515"/>
    <n v="123"/>
    <n v="284"/>
  </r>
  <r>
    <x v="1374"/>
    <s v="sobota"/>
    <n v="736"/>
    <n v="1234"/>
    <n v="803"/>
    <n v="176"/>
    <n v="598"/>
    <n v="140"/>
    <n v="395"/>
  </r>
  <r>
    <x v="1375"/>
    <s v="niedziela"/>
    <n v="203"/>
    <n v="377"/>
    <n v="188"/>
    <n v="60"/>
    <n v="171"/>
    <n v="46"/>
    <n v="111"/>
  </r>
  <r>
    <x v="1376"/>
    <s v="poniedziałek"/>
    <n v="486"/>
    <n v="735"/>
    <n v="598"/>
    <n v="115"/>
    <n v="488"/>
    <n v="101"/>
    <n v="297"/>
  </r>
  <r>
    <x v="1377"/>
    <s v="wtorek"/>
    <n v="574"/>
    <n v="913"/>
    <n v="725"/>
    <n v="135"/>
    <n v="622"/>
    <n v="93"/>
    <n v="300"/>
  </r>
  <r>
    <x v="1378"/>
    <s v="środa"/>
    <n v="602"/>
    <n v="997"/>
    <n v="721"/>
    <n v="188"/>
    <n v="628"/>
    <n v="110"/>
    <n v="499"/>
  </r>
  <r>
    <x v="1379"/>
    <s v="czwartek"/>
    <n v="595"/>
    <n v="1021"/>
    <n v="824"/>
    <n v="192"/>
    <n v="682"/>
    <n v="131"/>
    <n v="410"/>
  </r>
  <r>
    <x v="1380"/>
    <s v="piątek"/>
    <n v="637"/>
    <n v="1000"/>
    <n v="760"/>
    <n v="194"/>
    <n v="599"/>
    <n v="141"/>
    <n v="390"/>
  </r>
  <r>
    <x v="1381"/>
    <s v="sobota"/>
    <n v="928"/>
    <n v="1433"/>
    <n v="961"/>
    <n v="260"/>
    <n v="749"/>
    <n v="165"/>
    <n v="379"/>
  </r>
  <r>
    <x v="1382"/>
    <s v="niedziela"/>
    <n v="865"/>
    <n v="1600"/>
    <n v="867"/>
    <n v="164"/>
    <n v="610"/>
    <n v="122"/>
    <n v="347"/>
  </r>
  <r>
    <x v="1383"/>
    <s v="poniedziałek"/>
    <n v="605"/>
    <n v="967"/>
    <n v="736"/>
    <n v="159"/>
    <n v="612"/>
    <n v="116"/>
    <n v="410"/>
  </r>
  <r>
    <x v="1384"/>
    <s v="wtorek"/>
    <n v="604"/>
    <n v="1040"/>
    <n v="762"/>
    <n v="195"/>
    <n v="660"/>
    <n v="129"/>
    <n v="413"/>
  </r>
  <r>
    <x v="1385"/>
    <s v="środa"/>
    <n v="640"/>
    <n v="1007"/>
    <n v="786"/>
    <n v="181"/>
    <n v="677"/>
    <n v="136"/>
    <n v="425"/>
  </r>
  <r>
    <x v="1386"/>
    <s v="czwartek"/>
    <n v="565"/>
    <n v="919"/>
    <n v="775"/>
    <n v="165"/>
    <n v="602"/>
    <n v="125"/>
    <n v="337"/>
  </r>
  <r>
    <x v="1387"/>
    <s v="piątek"/>
    <n v="397"/>
    <n v="771"/>
    <n v="611"/>
    <n v="147"/>
    <n v="584"/>
    <n v="138"/>
    <n v="333"/>
  </r>
  <r>
    <x v="1388"/>
    <s v="sobota"/>
    <n v="224"/>
    <n v="433"/>
    <n v="273"/>
    <n v="74"/>
    <n v="252"/>
    <n v="73"/>
    <n v="165"/>
  </r>
  <r>
    <x v="1389"/>
    <s v="niedziela"/>
    <n v="451"/>
    <n v="654"/>
    <n v="389"/>
    <n v="96"/>
    <n v="353"/>
    <n v="100"/>
    <n v="188"/>
  </r>
  <r>
    <x v="1390"/>
    <s v="poniedziałek"/>
    <n v="336"/>
    <n v="464"/>
    <n v="429"/>
    <n v="96"/>
    <n v="361"/>
    <n v="80"/>
    <n v="259"/>
  </r>
  <r>
    <x v="1391"/>
    <s v="wtorek"/>
    <n v="122"/>
    <n v="188"/>
    <n v="170"/>
    <n v="34"/>
    <n v="188"/>
    <n v="19"/>
    <n v="51"/>
  </r>
  <r>
    <x v="1392"/>
    <s v="środa"/>
    <n v="220"/>
    <n v="341"/>
    <n v="286"/>
    <n v="55"/>
    <n v="228"/>
    <n v="36"/>
    <n v="111"/>
  </r>
  <r>
    <x v="1393"/>
    <s v="czwartek"/>
    <n v="180"/>
    <n v="282"/>
    <n v="225"/>
    <n v="49"/>
    <n v="240"/>
    <n v="35"/>
    <n v="91"/>
  </r>
  <r>
    <x v="1394"/>
    <s v="piątek"/>
    <n v="250"/>
    <n v="379"/>
    <n v="326"/>
    <n v="63"/>
    <n v="293"/>
    <n v="52"/>
    <n v="168"/>
  </r>
  <r>
    <x v="1395"/>
    <s v="sobota"/>
    <n v="196"/>
    <n v="334"/>
    <n v="196"/>
    <n v="47"/>
    <n v="170"/>
    <n v="61"/>
    <n v="88"/>
  </r>
  <r>
    <x v="1396"/>
    <s v="niedziela"/>
    <n v="78"/>
    <n v="182"/>
    <n v="100"/>
    <n v="28"/>
    <n v="101"/>
    <n v="16"/>
    <n v="62"/>
  </r>
  <r>
    <x v="1397"/>
    <s v="poniedziałek"/>
    <n v="171"/>
    <n v="219"/>
    <n v="198"/>
    <n v="40"/>
    <n v="205"/>
    <n v="26"/>
    <n v="77"/>
  </r>
  <r>
    <x v="1398"/>
    <s v="wtorek"/>
    <n v="365"/>
    <n v="612"/>
    <n v="425"/>
    <n v="96"/>
    <n v="351"/>
    <n v="51"/>
    <n v="185"/>
  </r>
  <r>
    <x v="1399"/>
    <s v="środa"/>
    <n v="379"/>
    <n v="556"/>
    <n v="459"/>
    <n v="116"/>
    <n v="403"/>
    <n v="58"/>
    <n v="199"/>
  </r>
  <r>
    <x v="1400"/>
    <s v="czwartek"/>
    <n v="191"/>
    <n v="384"/>
    <n v="215"/>
    <n v="43"/>
    <n v="187"/>
    <n v="52"/>
    <n v="96"/>
  </r>
  <r>
    <x v="1401"/>
    <s v="piątek"/>
    <n v="322"/>
    <n v="492"/>
    <n v="471"/>
    <n v="94"/>
    <n v="347"/>
    <n v="93"/>
    <n v="218"/>
  </r>
  <r>
    <x v="1402"/>
    <s v="sobota"/>
    <n v="260"/>
    <n v="517"/>
    <n v="318"/>
    <n v="79"/>
    <n v="275"/>
    <n v="77"/>
    <n v="189"/>
  </r>
  <r>
    <x v="1403"/>
    <s v="niedziela"/>
    <n v="226"/>
    <n v="396"/>
    <n v="221"/>
    <n v="50"/>
    <n v="179"/>
    <n v="48"/>
    <n v="112"/>
  </r>
  <r>
    <x v="1404"/>
    <s v="poniedziałek"/>
    <n v="276"/>
    <n v="463"/>
    <n v="368"/>
    <n v="84"/>
    <n v="351"/>
    <n v="73"/>
    <n v="177"/>
  </r>
  <r>
    <x v="1405"/>
    <s v="wtorek"/>
    <n v="391"/>
    <n v="632"/>
    <n v="591"/>
    <n v="110"/>
    <n v="494"/>
    <n v="85"/>
    <n v="269"/>
  </r>
  <r>
    <x v="1406"/>
    <s v="środa"/>
    <n v="370"/>
    <n v="565"/>
    <n v="527"/>
    <n v="117"/>
    <n v="431"/>
    <n v="91"/>
    <n v="255"/>
  </r>
  <r>
    <x v="1407"/>
    <s v="czwartek"/>
    <n v="361"/>
    <n v="556"/>
    <n v="461"/>
    <n v="82"/>
    <n v="420"/>
    <n v="64"/>
    <n v="163"/>
  </r>
  <r>
    <x v="1408"/>
    <s v="piątek"/>
    <n v="284"/>
    <n v="428"/>
    <n v="367"/>
    <n v="60"/>
    <n v="343"/>
    <n v="61"/>
    <n v="170"/>
  </r>
  <r>
    <x v="1409"/>
    <s v="sobota"/>
    <n v="184"/>
    <n v="369"/>
    <n v="256"/>
    <n v="87"/>
    <n v="218"/>
    <n v="72"/>
    <n v="171"/>
  </r>
  <r>
    <x v="1410"/>
    <s v="niedziela"/>
    <n v="176"/>
    <n v="290"/>
    <n v="262"/>
    <n v="33"/>
    <n v="167"/>
    <n v="26"/>
    <n v="89"/>
  </r>
  <r>
    <x v="1411"/>
    <s v="poniedziałek"/>
    <n v="259"/>
    <n v="452"/>
    <n v="272"/>
    <n v="89"/>
    <n v="259"/>
    <n v="74"/>
    <n v="181"/>
  </r>
  <r>
    <x v="1412"/>
    <s v="wtorek"/>
    <n v="161"/>
    <n v="210"/>
    <n v="244"/>
    <n v="45"/>
    <n v="233"/>
    <n v="36"/>
    <n v="108"/>
  </r>
  <r>
    <x v="1413"/>
    <s v="środa"/>
    <n v="196"/>
    <n v="304"/>
    <n v="268"/>
    <n v="46"/>
    <n v="280"/>
    <n v="34"/>
    <n v="115"/>
  </r>
  <r>
    <x v="1414"/>
    <s v="czwartek"/>
    <n v="289"/>
    <n v="454"/>
    <n v="352"/>
    <n v="76"/>
    <n v="308"/>
    <n v="68"/>
    <n v="153"/>
  </r>
  <r>
    <x v="1415"/>
    <s v="piątek"/>
    <n v="221"/>
    <n v="368"/>
    <n v="300"/>
    <n v="74"/>
    <n v="309"/>
    <n v="67"/>
    <n v="164"/>
  </r>
  <r>
    <x v="1416"/>
    <s v="sobota"/>
    <n v="183"/>
    <n v="295"/>
    <n v="221"/>
    <n v="67"/>
    <n v="201"/>
    <n v="38"/>
    <n v="147"/>
  </r>
  <r>
    <x v="1417"/>
    <s v="niedziela"/>
    <n v="63"/>
    <n v="122"/>
    <n v="75"/>
    <n v="17"/>
    <n v="67"/>
    <n v="19"/>
    <n v="33"/>
  </r>
  <r>
    <x v="1418"/>
    <s v="poniedziałek"/>
    <n v="177"/>
    <n v="253"/>
    <n v="251"/>
    <n v="38"/>
    <n v="228"/>
    <n v="50"/>
    <n v="125"/>
  </r>
  <r>
    <x v="1419"/>
    <s v="wtorek"/>
    <n v="190"/>
    <n v="329"/>
    <n v="235"/>
    <n v="48"/>
    <n v="256"/>
    <n v="40"/>
    <n v="97"/>
  </r>
  <r>
    <x v="1420"/>
    <s v="środa"/>
    <n v="200"/>
    <n v="298"/>
    <n v="266"/>
    <n v="59"/>
    <n v="256"/>
    <n v="38"/>
    <n v="118"/>
  </r>
  <r>
    <x v="1421"/>
    <s v="czwartek"/>
    <n v="207"/>
    <n v="294"/>
    <n v="265"/>
    <n v="54"/>
    <n v="250"/>
    <n v="50"/>
    <n v="101"/>
  </r>
  <r>
    <x v="1422"/>
    <s v="piątek"/>
    <n v="180"/>
    <n v="230"/>
    <n v="240"/>
    <n v="45"/>
    <n v="202"/>
    <n v="44"/>
    <n v="125"/>
  </r>
  <r>
    <x v="1423"/>
    <s v="sobota"/>
    <n v="109"/>
    <n v="203"/>
    <n v="138"/>
    <n v="35"/>
    <n v="130"/>
    <n v="33"/>
    <n v="109"/>
  </r>
  <r>
    <x v="1424"/>
    <s v="niedziela"/>
    <n v="112"/>
    <n v="185"/>
    <n v="116"/>
    <n v="32"/>
    <n v="107"/>
    <n v="23"/>
    <n v="63"/>
  </r>
  <r>
    <x v="1425"/>
    <s v="poniedziałek"/>
    <n v="228"/>
    <n v="301"/>
    <n v="270"/>
    <n v="46"/>
    <n v="246"/>
    <n v="33"/>
    <n v="119"/>
  </r>
  <r>
    <x v="1426"/>
    <s v="wtorek"/>
    <n v="127"/>
    <n v="302"/>
    <n v="275"/>
    <n v="59"/>
    <n v="252"/>
    <n v="52"/>
    <n v="121"/>
  </r>
  <r>
    <x v="1427"/>
    <s v="środa"/>
    <n v="76"/>
    <n v="222"/>
    <n v="144"/>
    <n v="55"/>
    <n v="208"/>
    <n v="42"/>
    <n v="101"/>
  </r>
  <r>
    <x v="1428"/>
    <s v="czwartek"/>
    <n v="106"/>
    <n v="164"/>
    <n v="143"/>
    <n v="38"/>
    <n v="148"/>
    <n v="25"/>
    <n v="66"/>
  </r>
  <r>
    <x v="1429"/>
    <s v="piątek"/>
    <n v="90"/>
    <n v="153"/>
    <n v="137"/>
    <n v="32"/>
    <n v="125"/>
    <n v="22"/>
    <n v="58"/>
  </r>
  <r>
    <x v="1430"/>
    <s v="sobota"/>
    <n v="60"/>
    <n v="85"/>
    <n v="76"/>
    <n v="17"/>
    <n v="68"/>
    <n v="22"/>
    <n v="48"/>
  </r>
  <r>
    <x v="1431"/>
    <s v="niedziela"/>
    <n v="88"/>
    <n v="110"/>
    <n v="99"/>
    <n v="25"/>
    <n v="64"/>
    <n v="26"/>
    <n v="61"/>
  </r>
  <r>
    <x v="1432"/>
    <s v="poniedziałek"/>
    <n v="136"/>
    <n v="195"/>
    <n v="200"/>
    <n v="27"/>
    <n v="171"/>
    <n v="31"/>
    <n v="92"/>
  </r>
  <r>
    <x v="1433"/>
    <s v="wtorek"/>
    <n v="157"/>
    <n v="228"/>
    <n v="171"/>
    <n v="35"/>
    <n v="183"/>
    <n v="24"/>
    <n v="86"/>
  </r>
  <r>
    <x v="1434"/>
    <s v="środa"/>
    <n v="222"/>
    <n v="264"/>
    <n v="235"/>
    <n v="42"/>
    <n v="211"/>
    <n v="50"/>
    <n v="118"/>
  </r>
  <r>
    <x v="1435"/>
    <s v="czwartek"/>
    <n v="119"/>
    <n v="258"/>
    <n v="179"/>
    <n v="31"/>
    <n v="187"/>
    <n v="37"/>
    <n v="91"/>
  </r>
  <r>
    <x v="1436"/>
    <s v="piątek"/>
    <n v="152"/>
    <n v="183"/>
    <n v="175"/>
    <n v="23"/>
    <n v="159"/>
    <n v="23"/>
    <n v="92"/>
  </r>
  <r>
    <x v="1437"/>
    <s v="sobota"/>
    <n v="96"/>
    <n v="166"/>
    <n v="117"/>
    <n v="24"/>
    <n v="98"/>
    <n v="30"/>
    <n v="85"/>
  </r>
  <r>
    <x v="1438"/>
    <s v="niedziela"/>
    <n v="49"/>
    <n v="83"/>
    <n v="63"/>
    <n v="9"/>
    <n v="46"/>
    <n v="9"/>
    <n v="23"/>
  </r>
  <r>
    <x v="1439"/>
    <s v="poniedziałek"/>
    <n v="168"/>
    <n v="206"/>
    <n v="209"/>
    <n v="33"/>
    <n v="200"/>
    <n v="37"/>
    <n v="85"/>
  </r>
  <r>
    <x v="1440"/>
    <s v="wtorek"/>
    <n v="148"/>
    <n v="198"/>
    <n v="183"/>
    <n v="29"/>
    <n v="172"/>
    <n v="28"/>
    <n v="76"/>
  </r>
  <r>
    <x v="1441"/>
    <s v="środa"/>
    <n v="132"/>
    <n v="138"/>
    <n v="172"/>
    <n v="20"/>
    <n v="179"/>
    <n v="38"/>
    <n v="82"/>
  </r>
  <r>
    <x v="1442"/>
    <s v="czwartek"/>
    <n v="100"/>
    <n v="197"/>
    <n v="136"/>
    <n v="22"/>
    <n v="140"/>
    <n v="23"/>
    <n v="63"/>
  </r>
  <r>
    <x v="1443"/>
    <s v="piątek"/>
    <n v="119"/>
    <n v="124"/>
    <n v="137"/>
    <n v="25"/>
    <n v="114"/>
    <n v="34"/>
    <n v="70"/>
  </r>
  <r>
    <x v="1444"/>
    <s v="sobota"/>
    <n v="53"/>
    <n v="93"/>
    <n v="64"/>
    <n v="10"/>
    <n v="62"/>
    <n v="21"/>
    <n v="33"/>
  </r>
  <r>
    <x v="1445"/>
    <s v="niedziela"/>
    <n v="36"/>
    <n v="49"/>
    <n v="26"/>
    <n v="16"/>
    <n v="35"/>
    <n v="5"/>
    <n v="15"/>
  </r>
  <r>
    <x v="1446"/>
    <s v="poniedziałek"/>
    <n v="94"/>
    <n v="109"/>
    <n v="131"/>
    <n v="36"/>
    <n v="113"/>
    <n v="22"/>
    <n v="14"/>
  </r>
  <r>
    <x v="1447"/>
    <s v="wtorek"/>
    <n v="108"/>
    <n v="134"/>
    <n v="128"/>
    <n v="32"/>
    <n v="125"/>
    <n v="21"/>
    <n v="88"/>
  </r>
  <r>
    <x v="1448"/>
    <s v="środa"/>
    <n v="109"/>
    <n v="154"/>
    <n v="158"/>
    <n v="27"/>
    <n v="132"/>
    <n v="34"/>
    <n v="127"/>
  </r>
  <r>
    <x v="1449"/>
    <s v="czwartek"/>
    <n v="74"/>
    <n v="102"/>
    <n v="97"/>
    <n v="27.75"/>
    <n v="123"/>
    <n v="18"/>
    <n v="37"/>
  </r>
  <r>
    <x v="1450"/>
    <s v="piątek"/>
    <n v="72"/>
    <n v="101"/>
    <n v="108"/>
    <n v="32"/>
    <n v="109"/>
    <n v="19"/>
    <n v="296"/>
  </r>
  <r>
    <x v="1451"/>
    <s v="sobota"/>
    <n v="35"/>
    <n v="29"/>
    <n v="50"/>
    <n v="10"/>
    <n v="37"/>
    <n v="8"/>
    <n v="4"/>
  </r>
  <r>
    <x v="1452"/>
    <s v="niedziela"/>
    <n v="33"/>
    <n v="59"/>
    <n v="37"/>
    <n v="9"/>
    <n v="31"/>
    <n v="5"/>
    <n v="24"/>
  </r>
  <r>
    <x v="1453"/>
    <s v="poniedziałek"/>
    <n v="46"/>
    <n v="48"/>
    <n v="32"/>
    <n v="15"/>
    <n v="37"/>
    <n v="6"/>
    <n v="44"/>
  </r>
  <r>
    <x v="1454"/>
    <s v="wtorek"/>
    <n v="29"/>
    <n v="58"/>
    <n v="19"/>
    <n v="7"/>
    <n v="20"/>
    <n v="4"/>
    <n v="19"/>
  </r>
  <r>
    <x v="1455"/>
    <s v="środa"/>
    <n v="50"/>
    <n v="131"/>
    <n v="38"/>
    <n v="10.25"/>
    <n v="55"/>
    <n v="18"/>
    <n v="44"/>
  </r>
  <r>
    <x v="1456"/>
    <s v="czwartek"/>
    <n v="84"/>
    <n v="159"/>
    <n v="102"/>
    <n v="17.3125"/>
    <n v="91"/>
    <n v="13"/>
    <n v="33"/>
  </r>
  <r>
    <x v="1457"/>
    <s v="piątek"/>
    <n v="139"/>
    <n v="240"/>
    <n v="162"/>
    <n v="19"/>
    <n v="129"/>
    <n v="37"/>
    <n v="89"/>
  </r>
  <r>
    <x v="1458"/>
    <s v="sobota"/>
    <n v="116"/>
    <n v="247"/>
    <n v="122"/>
    <n v="15.25"/>
    <n v="99"/>
    <n v="25"/>
    <n v="78"/>
  </r>
  <r>
    <x v="1459"/>
    <s v="niedziela"/>
    <n v="37"/>
    <n v="53"/>
    <n v="54"/>
    <n v="14"/>
    <n v="35"/>
    <n v="8"/>
    <n v="16"/>
  </r>
  <r>
    <x v="1460"/>
    <s v="poniedziałek"/>
    <n v="111"/>
    <n v="159"/>
    <n v="127"/>
    <n v="21"/>
    <n v="91"/>
    <n v="16"/>
    <n v="80"/>
  </r>
  <r>
    <x v="1461"/>
    <s v="wtorek"/>
    <n v="28"/>
    <n v="59"/>
    <n v="38"/>
    <n v="9"/>
    <n v="11"/>
    <n v="5"/>
    <n v="20"/>
  </r>
  <r>
    <x v="1462"/>
    <s v="środa"/>
    <n v="77"/>
    <n v="85"/>
    <n v="60"/>
    <n v="16.25"/>
    <n v="67"/>
    <n v="13"/>
    <n v="43"/>
  </r>
  <r>
    <x v="1463"/>
    <s v="czwartek"/>
    <n v="74"/>
    <n v="92"/>
    <n v="47"/>
    <n v="18"/>
    <n v="86"/>
    <n v="14"/>
    <n v="310"/>
  </r>
  <r>
    <x v="1464"/>
    <s v="piątek"/>
    <n v="92"/>
    <n v="95"/>
    <n v="74"/>
    <n v="21"/>
    <n v="106"/>
    <n v="16"/>
    <n v="97"/>
  </r>
  <r>
    <x v="1465"/>
    <s v="sobota"/>
    <n v="66"/>
    <n v="86"/>
    <n v="65"/>
    <n v="17"/>
    <n v="72"/>
    <n v="28"/>
    <n v="33"/>
  </r>
  <r>
    <x v="1466"/>
    <s v="niedziela"/>
    <n v="68"/>
    <n v="77"/>
    <n v="70"/>
    <n v="12"/>
    <n v="48"/>
    <n v="11"/>
    <n v="32"/>
  </r>
  <r>
    <x v="1467"/>
    <s v="poniedziałek"/>
    <n v="117"/>
    <n v="168"/>
    <n v="130"/>
    <n v="24"/>
    <n v="148"/>
    <n v="20"/>
    <n v="89"/>
  </r>
  <r>
    <x v="1468"/>
    <s v="wtorek"/>
    <n v="123"/>
    <n v="173"/>
    <n v="145"/>
    <n v="23"/>
    <n v="127"/>
    <n v="33"/>
    <n v="58"/>
  </r>
  <r>
    <x v="1469"/>
    <s v="środa"/>
    <n v="111"/>
    <n v="137"/>
    <n v="131"/>
    <n v="17"/>
    <n v="114"/>
    <n v="29"/>
    <n v="57"/>
  </r>
  <r>
    <x v="1470"/>
    <s v="czwartek"/>
    <n v="100"/>
    <n v="166"/>
    <n v="153"/>
    <n v="28"/>
    <n v="141"/>
    <n v="24"/>
    <n v="62"/>
  </r>
  <r>
    <x v="1471"/>
    <s v="piątek"/>
    <n v="134"/>
    <n v="159"/>
    <n v="135"/>
    <n v="18"/>
    <n v="130"/>
    <n v="19"/>
    <n v="156"/>
  </r>
  <r>
    <x v="1472"/>
    <s v="sobota"/>
    <n v="116"/>
    <n v="189"/>
    <n v="74"/>
    <n v="24.5"/>
    <n v="97"/>
    <n v="18"/>
    <n v="54"/>
  </r>
  <r>
    <x v="1473"/>
    <s v="niedziela"/>
    <n v="116"/>
    <n v="203"/>
    <n v="88"/>
    <n v="16"/>
    <n v="70"/>
    <n v="8"/>
    <n v="47"/>
  </r>
  <r>
    <x v="1474"/>
    <s v="poniedziałek"/>
    <n v="126"/>
    <n v="152"/>
    <n v="169"/>
    <n v="29"/>
    <n v="114"/>
    <n v="20"/>
    <n v="54"/>
  </r>
  <r>
    <x v="1475"/>
    <s v="wtorek"/>
    <n v="137"/>
    <n v="161"/>
    <n v="149"/>
    <n v="36"/>
    <n v="146"/>
    <n v="19"/>
    <n v="59"/>
  </r>
  <r>
    <x v="1476"/>
    <s v="środa"/>
    <n v="140"/>
    <n v="175"/>
    <n v="166"/>
    <n v="18"/>
    <n v="144"/>
    <n v="24"/>
    <n v="245"/>
  </r>
  <r>
    <x v="1477"/>
    <s v="czwartek"/>
    <n v="117"/>
    <n v="171"/>
    <n v="146"/>
    <n v="28"/>
    <n v="134"/>
    <n v="22"/>
    <n v="60"/>
  </r>
  <r>
    <x v="1478"/>
    <s v="piątek"/>
    <n v="81"/>
    <n v="115"/>
    <n v="219"/>
    <n v="34"/>
    <n v="125"/>
    <n v="11"/>
    <n v="124"/>
  </r>
  <r>
    <x v="1479"/>
    <s v="sobota"/>
    <n v="52"/>
    <n v="81"/>
    <n v="60"/>
    <n v="26"/>
    <n v="56"/>
    <n v="6"/>
    <n v="13"/>
  </r>
  <r>
    <x v="1480"/>
    <s v="niedziela"/>
    <n v="51"/>
    <n v="84"/>
    <n v="58"/>
    <n v="24"/>
    <n v="46"/>
    <n v="6"/>
    <n v="16"/>
  </r>
  <r>
    <x v="1481"/>
    <s v="poniedziałek"/>
    <n v="107"/>
    <n v="120"/>
    <n v="116"/>
    <n v="26"/>
    <n v="139"/>
    <n v="8"/>
    <n v="103"/>
  </r>
  <r>
    <x v="1482"/>
    <s v="wtorek"/>
    <n v="143"/>
    <n v="144"/>
    <n v="96"/>
    <n v="27"/>
    <n v="132"/>
    <n v="15"/>
    <n v="20"/>
  </r>
  <r>
    <x v="1483"/>
    <s v="środa"/>
    <n v="141"/>
    <n v="142"/>
    <n v="91"/>
    <n v="24"/>
    <n v="110"/>
    <n v="13"/>
    <n v="16"/>
  </r>
  <r>
    <x v="1484"/>
    <s v="czwartek"/>
    <n v="128"/>
    <n v="103"/>
    <n v="108"/>
    <n v="34"/>
    <n v="132"/>
    <n v="9"/>
    <n v="14"/>
  </r>
  <r>
    <x v="1485"/>
    <s v="piątek"/>
    <n v="130"/>
    <n v="114"/>
    <n v="115"/>
    <n v="42"/>
    <n v="96"/>
    <n v="13"/>
    <n v="16"/>
  </r>
  <r>
    <x v="1486"/>
    <s v="sobota"/>
    <n v="79"/>
    <n v="107"/>
    <n v="54"/>
    <n v="22"/>
    <n v="33"/>
    <n v="14"/>
    <n v="23"/>
  </r>
  <r>
    <x v="1487"/>
    <s v="niedziela"/>
    <n v="51"/>
    <n v="55"/>
    <n v="24"/>
    <n v="11"/>
    <n v="16"/>
    <n v="6"/>
    <n v="14"/>
  </r>
  <r>
    <x v="1488"/>
    <s v="poniedziałek"/>
    <n v="143"/>
    <n v="114"/>
    <n v="93"/>
    <n v="18"/>
    <n v="112"/>
    <n v="16"/>
    <n v="246"/>
  </r>
  <r>
    <x v="1489"/>
    <s v="wtorek"/>
    <n v="181"/>
    <n v="144"/>
    <n v="99"/>
    <n v="25"/>
    <n v="125"/>
    <n v="31"/>
    <n v="216"/>
  </r>
  <r>
    <x v="1490"/>
    <s v="środa"/>
    <n v="183"/>
    <n v="175"/>
    <n v="102"/>
    <n v="34"/>
    <n v="134"/>
    <n v="17"/>
    <n v="70"/>
  </r>
  <r>
    <x v="1491"/>
    <s v="czwartek"/>
    <n v="137"/>
    <n v="138"/>
    <n v="103"/>
    <n v="19"/>
    <n v="137"/>
    <n v="22"/>
    <n v="187"/>
  </r>
  <r>
    <x v="1492"/>
    <s v="piątek"/>
    <n v="133"/>
    <n v="115"/>
    <n v="109"/>
    <n v="14"/>
    <n v="104"/>
    <n v="27"/>
    <n v="169"/>
  </r>
  <r>
    <x v="1493"/>
    <s v="sobota"/>
    <n v="78"/>
    <n v="85"/>
    <n v="59"/>
    <n v="17"/>
    <n v="52"/>
    <n v="17"/>
    <n v="38"/>
  </r>
  <r>
    <x v="1494"/>
    <s v="niedziela"/>
    <n v="111"/>
    <n v="185"/>
    <n v="57"/>
    <n v="19"/>
    <n v="49"/>
    <n v="12"/>
    <n v="58"/>
  </r>
  <r>
    <x v="1495"/>
    <s v="poniedziałek"/>
    <n v="190"/>
    <n v="172"/>
    <n v="137"/>
    <n v="29"/>
    <n v="138"/>
    <n v="27"/>
    <n v="66"/>
  </r>
  <r>
    <x v="1496"/>
    <s v="wtorek"/>
    <n v="166"/>
    <n v="176"/>
    <n v="197"/>
    <n v="21"/>
    <n v="138"/>
    <n v="16"/>
    <n v="70"/>
  </r>
  <r>
    <x v="1497"/>
    <s v="środa"/>
    <n v="208"/>
    <n v="209"/>
    <n v="132"/>
    <n v="27"/>
    <n v="155"/>
    <n v="23"/>
    <n v="69"/>
  </r>
  <r>
    <x v="1498"/>
    <s v="czwartek"/>
    <n v="198"/>
    <n v="204"/>
    <n v="202"/>
    <n v="28"/>
    <n v="145"/>
    <n v="33"/>
    <n v="80"/>
  </r>
  <r>
    <x v="1499"/>
    <s v="piątek"/>
    <n v="250"/>
    <n v="238"/>
    <n v="153"/>
    <n v="26"/>
    <n v="147"/>
    <n v="39"/>
    <n v="77"/>
  </r>
  <r>
    <x v="1500"/>
    <s v="sobota"/>
    <n v="145"/>
    <n v="165"/>
    <n v="126"/>
    <n v="22"/>
    <n v="104"/>
    <n v="30"/>
    <n v="63"/>
  </r>
  <r>
    <x v="1501"/>
    <s v="niedziela"/>
    <n v="240"/>
    <n v="297"/>
    <n v="137"/>
    <n v="25"/>
    <n v="99"/>
    <n v="15"/>
    <n v="83"/>
  </r>
  <r>
    <x v="1502"/>
    <s v="poniedziałek"/>
    <n v="170"/>
    <n v="140"/>
    <n v="126"/>
    <n v="27"/>
    <n v="118"/>
    <n v="20"/>
    <n v="46"/>
  </r>
  <r>
    <x v="1503"/>
    <s v="wtorek"/>
    <n v="251"/>
    <n v="214"/>
    <n v="160"/>
    <n v="22"/>
    <n v="162"/>
    <n v="37"/>
    <n v="84"/>
  </r>
  <r>
    <x v="1504"/>
    <s v="środa"/>
    <n v="176"/>
    <n v="172"/>
    <n v="118"/>
    <n v="34"/>
    <n v="146"/>
    <n v="27"/>
    <n v="53"/>
  </r>
  <r>
    <x v="1505"/>
    <s v="czwartek"/>
    <n v="231"/>
    <n v="202"/>
    <n v="168"/>
    <n v="32"/>
    <n v="146"/>
    <n v="17"/>
    <n v="78"/>
  </r>
  <r>
    <x v="1506"/>
    <s v="piątek"/>
    <n v="243"/>
    <n v="247"/>
    <n v="173"/>
    <n v="33"/>
    <n v="181"/>
    <n v="25"/>
    <n v="101"/>
  </r>
  <r>
    <x v="1507"/>
    <s v="sobota"/>
    <n v="545"/>
    <n v="581"/>
    <n v="324"/>
    <n v="94"/>
    <n v="318"/>
    <n v="68"/>
    <n v="173"/>
  </r>
  <r>
    <x v="1508"/>
    <s v="niedziela"/>
    <n v="345"/>
    <n v="307"/>
    <n v="165"/>
    <n v="74"/>
    <n v="126"/>
    <n v="55"/>
    <n v="118"/>
  </r>
  <r>
    <x v="1509"/>
    <s v="poniedziałek"/>
    <n v="394"/>
    <n v="340"/>
    <n v="298"/>
    <n v="40"/>
    <n v="246"/>
    <n v="81"/>
    <n v="176"/>
  </r>
  <r>
    <x v="1510"/>
    <s v="wtorek"/>
    <n v="300"/>
    <n v="290"/>
    <n v="242"/>
    <n v="46"/>
    <n v="226"/>
    <n v="57"/>
    <n v="138"/>
  </r>
  <r>
    <x v="1511"/>
    <s v="środa"/>
    <n v="217"/>
    <n v="220"/>
    <n v="159"/>
    <n v="33"/>
    <n v="158"/>
    <n v="27"/>
    <n v="90"/>
  </r>
  <r>
    <x v="1512"/>
    <s v="czwartek"/>
    <n v="109"/>
    <n v="79"/>
    <n v="503"/>
    <n v="10"/>
    <n v="114"/>
    <n v="20"/>
    <n v="30"/>
  </r>
  <r>
    <x v="1513"/>
    <s v="piątek"/>
    <n v="144"/>
    <n v="100"/>
    <n v="127"/>
    <n v="26"/>
    <n v="97"/>
    <n v="17"/>
    <n v="54"/>
  </r>
  <r>
    <x v="1514"/>
    <s v="sobota"/>
    <n v="112"/>
    <n v="89"/>
    <n v="80"/>
    <n v="16"/>
    <n v="82"/>
    <n v="19"/>
    <n v="58"/>
  </r>
  <r>
    <x v="1515"/>
    <s v="niedziela"/>
    <n v="284"/>
    <n v="350"/>
    <n v="178"/>
    <n v="36"/>
    <n v="121"/>
    <n v="30"/>
    <n v="119"/>
  </r>
  <r>
    <x v="1516"/>
    <s v="poniedziałek"/>
    <n v="282"/>
    <n v="259"/>
    <n v="352"/>
    <n v="40"/>
    <n v="191"/>
    <n v="27"/>
    <n v="90"/>
  </r>
  <r>
    <x v="1517"/>
    <s v="wtorek"/>
    <n v="386"/>
    <n v="356"/>
    <n v="591"/>
    <n v="51"/>
    <n v="256"/>
    <n v="29"/>
    <n v="156"/>
  </r>
  <r>
    <x v="1518"/>
    <s v="środa"/>
    <n v="444"/>
    <n v="432"/>
    <n v="468"/>
    <n v="50"/>
    <n v="277"/>
    <n v="46"/>
    <n v="161"/>
  </r>
  <r>
    <x v="1519"/>
    <s v="czwartek"/>
    <n v="350"/>
    <n v="321"/>
    <n v="241"/>
    <n v="38"/>
    <n v="251"/>
    <n v="51"/>
    <n v="1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 chartFormat="11">
  <location ref="A1:F15" firstHeaderRow="1" firstDataRow="2" firstDataCol="1"/>
  <pivotFields count="10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Col" showAll="0" defaultSubtotal="0">
      <items count="7">
        <item h="1" x="1"/>
        <item x="2"/>
        <item x="3"/>
        <item x="4"/>
        <item x="5"/>
        <item h="1" x="0"/>
        <item h="1" x="6"/>
      </items>
    </pivotField>
  </pivotFields>
  <rowFields count="1"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9"/>
  </colFields>
  <colItems count="5">
    <i>
      <x v="1"/>
    </i>
    <i>
      <x v="2"/>
    </i>
    <i>
      <x v="3"/>
    </i>
    <i>
      <x v="4"/>
    </i>
    <i t="grand">
      <x/>
    </i>
  </colItems>
  <dataFields count="1">
    <dataField name="Suma z Aleja Zwycięstwa" fld="2" baseField="1" baseItem="484811776" numFmtId="1"/>
  </dataFields>
  <formats count="7">
    <format dxfId="122">
      <pivotArea type="all" dataOnly="0" outline="0" fieldPosition="0"/>
    </format>
    <format dxfId="121">
      <pivotArea outline="0" collapsedLevelsAreSubtotals="1" fieldPosition="0"/>
    </format>
    <format dxfId="120">
      <pivotArea dataOnly="0" labelOnly="1" fieldPosition="0">
        <references count="1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19">
      <pivotArea dataOnly="0" labelOnly="1" grandRow="1" outline="0" fieldPosition="0"/>
    </format>
    <format dxfId="118">
      <pivotArea dataOnly="0" labelOnly="1" fieldPosition="0">
        <references count="1">
          <reference field="9" count="4">
            <x v="0"/>
            <x v="1"/>
            <x v="2"/>
            <x v="3"/>
          </reference>
        </references>
      </pivotArea>
    </format>
    <format dxfId="117">
      <pivotArea dataOnly="0" labelOnly="1" grandCol="1" outline="0" fieldPosition="0"/>
    </format>
    <format dxfId="116">
      <pivotArea outline="0" collapsedLevelsAreSubtotals="1" fieldPosition="0"/>
    </format>
  </formats>
  <chartFormats count="27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0" format="5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9" count="1" selected="0">
            <x v="2"/>
          </reference>
        </references>
      </pivotArea>
    </chartFormat>
    <chartFormat chart="0" format="6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9" count="1" selected="0">
            <x v="4"/>
          </reference>
        </references>
      </pivotArea>
    </chartFormat>
    <chartFormat chart="0" format="7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9" count="1" selected="0">
            <x v="3"/>
          </reference>
        </references>
      </pivotArea>
    </chartFormat>
    <chartFormat chart="0" format="8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9" count="1" selected="0">
            <x v="2"/>
          </reference>
        </references>
      </pivotArea>
    </chartFormat>
    <chartFormat chart="0" format="9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9" count="1" selected="0">
            <x v="1"/>
          </reference>
        </references>
      </pivotArea>
    </chartFormat>
    <chartFormat chart="0" format="10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9" count="1" selected="0">
            <x v="2"/>
          </reference>
        </references>
      </pivotArea>
    </chartFormat>
    <chartFormat chart="0" format="11">
      <pivotArea type="data" outline="0" fieldPosition="0">
        <references count="3">
          <reference field="4294967294" count="1" selected="0">
            <x v="0"/>
          </reference>
          <reference field="0" count="1" selected="0">
            <x v="11"/>
          </reference>
          <reference field="9" count="1" selected="0">
            <x v="3"/>
          </reference>
        </references>
      </pivotArea>
    </chartFormat>
    <chartFormat chart="0" format="12">
      <pivotArea type="data" outline="0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9" count="1" selected="0">
            <x v="3"/>
          </reference>
        </references>
      </pivotArea>
    </chartFormat>
    <chartFormat chart="0" format="13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9" count="1" selected="0">
            <x v="2"/>
          </reference>
        </references>
      </pivotArea>
    </chartFormat>
    <chartFormat chart="10" format="1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10" format="15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9" count="1" selected="0">
            <x v="1"/>
          </reference>
        </references>
      </pivotArea>
    </chartFormat>
    <chartFormat chart="10" format="1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10" format="17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9" count="1" selected="0">
            <x v="2"/>
          </reference>
        </references>
      </pivotArea>
    </chartFormat>
    <chartFormat chart="10" format="18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9" count="1" selected="0">
            <x v="2"/>
          </reference>
        </references>
      </pivotArea>
    </chartFormat>
    <chartFormat chart="10" format="19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9" count="1" selected="0">
            <x v="2"/>
          </reference>
        </references>
      </pivotArea>
    </chartFormat>
    <chartFormat chart="10" format="20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9" count="1" selected="0">
            <x v="2"/>
          </reference>
        </references>
      </pivotArea>
    </chartFormat>
    <chartFormat chart="10" format="2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10" format="22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9" count="1" selected="0">
            <x v="3"/>
          </reference>
        </references>
      </pivotArea>
    </chartFormat>
    <chartFormat chart="10" format="23">
      <pivotArea type="data" outline="0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9" count="1" selected="0">
            <x v="3"/>
          </reference>
        </references>
      </pivotArea>
    </chartFormat>
    <chartFormat chart="10" format="24">
      <pivotArea type="data" outline="0" fieldPosition="0">
        <references count="3">
          <reference field="4294967294" count="1" selected="0">
            <x v="0"/>
          </reference>
          <reference field="0" count="1" selected="0">
            <x v="11"/>
          </reference>
          <reference field="9" count="1" selected="0">
            <x v="3"/>
          </reference>
        </references>
      </pivotArea>
    </chartFormat>
    <chartFormat chart="10" format="2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10" format="26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9" count="1" selected="0">
            <x v="4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 chartFormat="18">
  <location ref="A3:G17" firstHeaderRow="1" firstDataRow="2" firstDataCol="1"/>
  <pivotFields count="10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 defaultSubtotal="0"/>
    <pivotField showAll="0"/>
    <pivotField dataField="1" showAll="0"/>
    <pivotField showAll="0"/>
    <pivotField showAll="0"/>
    <pivotField showAll="0"/>
    <pivotField showAll="0"/>
    <pivotField showAll="0"/>
    <pivotField axis="axisCol" showAll="0" defaultSubtotal="0">
      <items count="7">
        <item x="1"/>
        <item x="2"/>
        <item x="3"/>
        <item x="4"/>
        <item x="5"/>
        <item x="0"/>
        <item x="6"/>
      </items>
    </pivotField>
  </pivotFields>
  <rowFields count="1"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9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z Zwycięstwa/Bernadowska" fld="3" baseField="0" baseItem="1" numFmtId="1"/>
  </dataFields>
  <formats count="18">
    <format dxfId="115">
      <pivotArea type="all" dataOnly="0" outline="0" fieldPosition="0"/>
    </format>
    <format dxfId="114">
      <pivotArea outline="0" collapsedLevelsAreSubtotals="1" fieldPosition="0"/>
    </format>
    <format dxfId="113">
      <pivotArea dataOnly="0" labelOnly="1" grandRow="1" outline="0" fieldPosition="0"/>
    </format>
    <format dxfId="112">
      <pivotArea dataOnly="0" labelOnly="1" grandCol="1" outline="0" fieldPosition="0"/>
    </format>
    <format dxfId="111">
      <pivotArea grandCol="1" outline="0" collapsedLevelsAreSubtotals="1" fieldPosition="0"/>
    </format>
    <format dxfId="110">
      <pivotArea type="topRight" dataOnly="0" labelOnly="1" outline="0" offset="D1" fieldPosition="0"/>
    </format>
    <format dxfId="109">
      <pivotArea dataOnly="0" labelOnly="1" grandCol="1" outline="0" fieldPosition="0"/>
    </format>
    <format dxfId="108">
      <pivotArea type="topRight" dataOnly="0" labelOnly="1" outline="0" offset="C1" fieldPosition="0"/>
    </format>
    <format dxfId="107">
      <pivotArea type="topRight" dataOnly="0" labelOnly="1" outline="0" offset="B1" fieldPosition="0"/>
    </format>
    <format dxfId="106">
      <pivotArea type="topRight" dataOnly="0" labelOnly="1" outline="0" offset="A1" fieldPosition="0"/>
    </format>
    <format dxfId="105">
      <pivotArea grandRow="1" outline="0" collapsedLevelsAreSubtotals="1" fieldPosition="0"/>
    </format>
    <format dxfId="104">
      <pivotArea dataOnly="0" labelOnly="1" grandCol="1" outline="0" fieldPosition="0"/>
    </format>
    <format dxfId="103">
      <pivotArea dataOnly="0" labelOnly="1" grandCol="1" outline="0" fieldPosition="0"/>
    </format>
    <format dxfId="102">
      <pivotArea type="all" dataOnly="0" outline="0" fieldPosition="0"/>
    </format>
    <format dxfId="101">
      <pivotArea outline="0" collapsedLevelsAreSubtotals="1" fieldPosition="0"/>
    </format>
    <format dxfId="100">
      <pivotArea dataOnly="0" labelOnly="1" grandRow="1" outline="0" fieldPosition="0"/>
    </format>
    <format dxfId="99">
      <pivotArea dataOnly="0" labelOnly="1" grandCol="1" outline="0" fieldPosition="0"/>
    </format>
    <format dxfId="98">
      <pivotArea outline="0" collapsedLevelsAreSubtotals="1" fieldPosition="0"/>
    </format>
  </formats>
  <chartFormats count="20">
    <chartFormat chart="0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0" format="15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9" count="1" selected="0">
            <x v="0"/>
          </reference>
        </references>
      </pivotArea>
    </chartFormat>
    <chartFormat chart="0" format="16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9" count="1" selected="0">
            <x v="1"/>
          </reference>
        </references>
      </pivotArea>
    </chartFormat>
    <chartFormat chart="0" format="17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9" count="1" selected="0">
            <x v="3"/>
          </reference>
        </references>
      </pivotArea>
    </chartFormat>
    <chartFormat chart="0" format="18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9" count="1" selected="0">
            <x v="0"/>
          </reference>
        </references>
      </pivotArea>
    </chartFormat>
    <chartFormat chart="0" format="19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9" count="1" selected="0">
            <x v="2"/>
          </reference>
        </references>
      </pivotArea>
    </chartFormat>
    <chartFormat chart="0" format="20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9" count="1" selected="0">
            <x v="3"/>
          </reference>
        </references>
      </pivotArea>
    </chartFormat>
    <chartFormat chart="0" format="2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9" count="1" selected="0">
            <x v="1"/>
          </reference>
        </references>
      </pivotArea>
    </chartFormat>
    <chartFormat chart="0" format="22">
      <pivotArea type="data" outline="0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9" count="1" selected="0">
            <x v="1"/>
          </reference>
        </references>
      </pivotArea>
    </chartFormat>
    <chartFormat chart="0" format="23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9" count="1" selected="0">
            <x v="1"/>
          </reference>
        </references>
      </pivotArea>
    </chartFormat>
    <chartFormat chart="0" format="24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9" count="1" selected="0">
            <x v="3"/>
          </reference>
        </references>
      </pivotArea>
    </chartFormat>
    <chartFormat chart="0" format="25">
      <pivotArea type="data" outline="0" fieldPosition="0">
        <references count="3">
          <reference field="4294967294" count="1" selected="0">
            <x v="0"/>
          </reference>
          <reference field="0" count="1" selected="0">
            <x v="11"/>
          </reference>
          <reference field="9" count="1" selected="0">
            <x v="2"/>
          </reference>
        </references>
      </pivotArea>
    </chartFormat>
    <chartFormat chart="0" format="26">
      <pivotArea type="data" outline="0" fieldPosition="0">
        <references count="3">
          <reference field="4294967294" count="1" selected="0">
            <x v="0"/>
          </reference>
          <reference field="0" count="1" selected="0">
            <x v="11"/>
          </reference>
          <reference field="9" count="1" selected="0">
            <x v="0"/>
          </reference>
        </references>
      </pivotArea>
    </chartFormat>
    <chartFormat chart="0" format="27">
      <pivotArea type="data" outline="0" fieldPosition="0">
        <references count="3">
          <reference field="4294967294" count="1" selected="0">
            <x v="0"/>
          </reference>
          <reference field="0" count="1" selected="0">
            <x v="10"/>
          </reference>
          <reference field="9" count="1" selected="0">
            <x v="2"/>
          </reference>
        </references>
      </pivotArea>
    </chartFormat>
    <chartFormat chart="0" format="28">
      <pivotArea type="data" outline="0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9" count="1" selected="0">
            <x v="2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 chartFormat="7">
  <location ref="A3:D17" firstHeaderRow="1" firstDataRow="2" firstDataCol="1"/>
  <pivotFields count="10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 defaultSubtotal="0"/>
    <pivotField showAll="0"/>
    <pivotField showAll="0"/>
    <pivotField dataField="1" showAll="0"/>
    <pivotField showAll="0"/>
    <pivotField showAll="0"/>
    <pivotField showAll="0"/>
    <pivotField showAll="0"/>
    <pivotField axis="axisCol" showAll="0" defaultSubtotal="0">
      <items count="7">
        <item h="1" x="1"/>
        <item h="1" x="2"/>
        <item h="1" x="3"/>
        <item x="4"/>
        <item x="5"/>
        <item h="1" x="0"/>
        <item h="1" x="6"/>
      </items>
    </pivotField>
  </pivotFields>
  <rowFields count="1"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9"/>
  </colFields>
  <colItems count="3">
    <i>
      <x v="3"/>
    </i>
    <i>
      <x v="4"/>
    </i>
    <i t="grand">
      <x/>
    </i>
  </colItems>
  <dataFields count="1">
    <dataField name="Suma z Władysława IV" fld="4" baseField="0" baseItem="1" numFmtId="1"/>
  </dataFields>
  <formats count="28">
    <format dxfId="97">
      <pivotArea type="all" dataOnly="0" outline="0" fieldPosition="0"/>
    </format>
    <format dxfId="96">
      <pivotArea outline="0" collapsedLevelsAreSubtotals="1" fieldPosition="0"/>
    </format>
    <format dxfId="95">
      <pivotArea dataOnly="0" labelOnly="1" grandRow="1" outline="0" fieldPosition="0"/>
    </format>
    <format dxfId="94">
      <pivotArea dataOnly="0" labelOnly="1" grandCol="1" outline="0" fieldPosition="0"/>
    </format>
    <format dxfId="93">
      <pivotArea grandCol="1" outline="0" collapsedLevelsAreSubtotals="1" fieldPosition="0"/>
    </format>
    <format dxfId="92">
      <pivotArea type="topRight" dataOnly="0" labelOnly="1" outline="0" offset="D1" fieldPosition="0"/>
    </format>
    <format dxfId="91">
      <pivotArea dataOnly="0" labelOnly="1" grandCol="1" outline="0" fieldPosition="0"/>
    </format>
    <format dxfId="90">
      <pivotArea type="topRight" dataOnly="0" labelOnly="1" outline="0" offset="C1" fieldPosition="0"/>
    </format>
    <format dxfId="89">
      <pivotArea dataOnly="0" labelOnly="1" grandRow="1" outline="0" fieldPosition="0"/>
    </format>
    <format dxfId="88">
      <pivotArea type="topRight" dataOnly="0" labelOnly="1" outline="0" offset="A1" fieldPosition="0"/>
    </format>
    <format dxfId="87">
      <pivotArea dataOnly="0" labelOnly="1" grandCol="1" outline="0" fieldPosition="0"/>
    </format>
    <format dxfId="86">
      <pivotArea grandRow="1" outline="0" collapsedLevelsAreSubtotals="1" fieldPosition="0"/>
    </format>
    <format dxfId="85">
      <pivotArea dataOnly="0" labelOnly="1" grandRow="1" outline="0" fieldPosition="0"/>
    </format>
    <format dxfId="84">
      <pivotArea type="all" dataOnly="0" outline="0" fieldPosition="0"/>
    </format>
    <format dxfId="83">
      <pivotArea outline="0" collapsedLevelsAreSubtotals="1" fieldPosition="0"/>
    </format>
    <format dxfId="82">
      <pivotArea dataOnly="0" labelOnly="1" grandRow="1" outline="0" fieldPosition="0"/>
    </format>
    <format dxfId="81">
      <pivotArea type="all" dataOnly="0" outline="0" fieldPosition="0"/>
    </format>
    <format dxfId="80">
      <pivotArea outline="0" collapsedLevelsAreSubtotals="1" fieldPosition="0"/>
    </format>
    <format dxfId="79">
      <pivotArea dataOnly="0" labelOnly="1" grandCol="1" outline="0" fieldPosition="0"/>
    </format>
    <format dxfId="78">
      <pivotArea dataOnly="0" labelOnly="1" grandCol="1" outline="0" fieldPosition="0"/>
    </format>
    <format dxfId="77">
      <pivotArea dataOnly="0" labelOnly="1" grandRow="1" outline="0" fieldPosition="0"/>
    </format>
    <format dxfId="76">
      <pivotArea type="all" dataOnly="0" outline="0" fieldPosition="0"/>
    </format>
    <format dxfId="75">
      <pivotArea outline="0" collapsedLevelsAreSubtotals="1" fieldPosition="0"/>
    </format>
    <format dxfId="74">
      <pivotArea dataOnly="0" labelOnly="1" grandRow="1" outline="0" fieldPosition="0"/>
    </format>
    <format dxfId="73">
      <pivotArea dataOnly="0" labelOnly="1" grandCol="1" outline="0" fieldPosition="0"/>
    </format>
    <format dxfId="72">
      <pivotArea dataOnly="0" labelOnly="1" fieldPosition="0">
        <references count="1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71">
      <pivotArea dataOnly="0" labelOnly="1" grandRow="1" outline="0" fieldPosition="0"/>
    </format>
    <format dxfId="70">
      <pivotArea outline="0" collapsedLevelsAreSubtotals="1" fieldPosition="0"/>
    </format>
  </formats>
  <chartFormats count="5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przestawna3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 chartFormat="7">
  <location ref="A3:G17" firstHeaderRow="1" firstDataRow="2" firstDataCol="1"/>
  <pivotFields count="10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 defaultSubtotal="0"/>
    <pivotField showAll="0"/>
    <pivotField showAll="0"/>
    <pivotField showAll="0"/>
    <pivotField dataField="1" showAll="0"/>
    <pivotField showAll="0"/>
    <pivotField showAll="0"/>
    <pivotField showAll="0"/>
    <pivotField axis="axisCol" showAll="0" defaultSubtotal="0">
      <items count="7">
        <item x="1"/>
        <item x="2"/>
        <item x="3"/>
        <item x="4"/>
        <item x="5"/>
        <item x="0"/>
        <item x="6"/>
      </items>
    </pivotField>
  </pivotFields>
  <rowFields count="1"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9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z Górskiego" fld="5" baseField="0" baseItem="4" numFmtId="1"/>
  </dataFields>
  <formats count="21">
    <format dxfId="69">
      <pivotArea type="all" dataOnly="0" outline="0" fieldPosition="0"/>
    </format>
    <format dxfId="68">
      <pivotArea outline="0" collapsedLevelsAreSubtotals="1" fieldPosition="0"/>
    </format>
    <format dxfId="67">
      <pivotArea dataOnly="0" labelOnly="1" grandRow="1" outline="0" fieldPosition="0"/>
    </format>
    <format dxfId="66">
      <pivotArea dataOnly="0" labelOnly="1" grandCol="1" outline="0" fieldPosition="0"/>
    </format>
    <format dxfId="65">
      <pivotArea grandCol="1" outline="0" collapsedLevelsAreSubtotals="1" fieldPosition="0"/>
    </format>
    <format dxfId="64">
      <pivotArea type="topRight" dataOnly="0" labelOnly="1" outline="0" offset="D1" fieldPosition="0"/>
    </format>
    <format dxfId="63">
      <pivotArea dataOnly="0" labelOnly="1" grandCol="1" outline="0" fieldPosition="0"/>
    </format>
    <format dxfId="62">
      <pivotArea type="topRight" dataOnly="0" labelOnly="1" outline="0" offset="C1" fieldPosition="0"/>
    </format>
    <format dxfId="61">
      <pivotArea type="topRight" dataOnly="0" labelOnly="1" outline="0" offset="A1" fieldPosition="0"/>
    </format>
    <format dxfId="60">
      <pivotArea dataOnly="0" labelOnly="1" grandRow="1" outline="0" fieldPosition="0"/>
    </format>
    <format dxfId="59">
      <pivotArea grandRow="1" outline="0" collapsedLevelsAreSubtotals="1" fieldPosition="0"/>
    </format>
    <format dxfId="58">
      <pivotArea dataOnly="0" labelOnly="1" grandRow="1" outline="0" fieldPosition="0"/>
    </format>
    <format dxfId="57">
      <pivotArea dataOnly="0" labelOnly="1" grandCol="1" outline="0" fieldPosition="0"/>
    </format>
    <format dxfId="56">
      <pivotArea dataOnly="0" labelOnly="1" grandCol="1" outline="0" fieldPosition="0"/>
    </format>
    <format dxfId="55">
      <pivotArea type="all" dataOnly="0" outline="0" fieldPosition="0"/>
    </format>
    <format dxfId="54">
      <pivotArea outline="0" collapsedLevelsAreSubtotals="1" fieldPosition="0"/>
    </format>
    <format dxfId="53">
      <pivotArea dataOnly="0" labelOnly="1" grandRow="1" outline="0" fieldPosition="0"/>
    </format>
    <format dxfId="52">
      <pivotArea dataOnly="0" labelOnly="1" grandCol="1" outline="0" fieldPosition="0"/>
    </format>
    <format dxfId="51">
      <pivotArea outline="0" collapsedLevelsAreSubtotals="1" fieldPosition="0"/>
    </format>
    <format dxfId="50">
      <pivotArea dataOnly="0" labelOnly="1" fieldPosition="0">
        <references count="1">
          <reference field="9" count="1">
            <x v="4"/>
          </reference>
        </references>
      </pivotArea>
    </format>
    <format dxfId="49">
      <pivotArea dataOnly="0" labelOnly="1" fieldPosition="0">
        <references count="1">
          <reference field="9" count="1">
            <x v="4"/>
          </reference>
        </references>
      </pivotArea>
    </format>
  </formats>
  <chartFormats count="9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0" format="14">
      <pivotArea type="data" outline="0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9" count="1" selected="0">
            <x v="1"/>
          </reference>
        </references>
      </pivotArea>
    </chartFormat>
    <chartFormat chart="0" format="15">
      <pivotArea type="data" outline="0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9" count="1" selected="0">
            <x v="3"/>
          </reference>
        </references>
      </pivotArea>
    </chartFormat>
    <chartFormat chart="0" format="16">
      <pivotArea type="data" outline="0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9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a przestawna4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 chartFormat="7">
  <location ref="A3:G17" firstHeaderRow="1" firstDataRow="2" firstDataCol="1"/>
  <pivotFields count="10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 defaultSubtotal="0"/>
    <pivotField showAll="0"/>
    <pivotField showAll="0"/>
    <pivotField showAll="0"/>
    <pivotField showAll="0"/>
    <pivotField dataField="1" showAll="0"/>
    <pivotField showAll="0"/>
    <pivotField showAll="0"/>
    <pivotField axis="axisCol" showAll="0" defaultSubtotal="0">
      <items count="7">
        <item x="1"/>
        <item x="2"/>
        <item x="3"/>
        <item x="4"/>
        <item x="5"/>
        <item x="0"/>
        <item x="6"/>
      </items>
    </pivotField>
  </pivotFields>
  <rowFields count="1"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9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z Wiśniewskiego" fld="6" baseField="0" baseItem="0"/>
  </dataFields>
  <formats count="21">
    <format dxfId="48">
      <pivotArea type="all" dataOnly="0" outline="0" fieldPosition="0"/>
    </format>
    <format dxfId="47">
      <pivotArea dataOnly="0" labelOnly="1" grandCol="1" outline="0" fieldPosition="0"/>
    </format>
    <format dxfId="46">
      <pivotArea dataOnly="0" labelOnly="1" grandCol="1" outline="0" fieldPosition="0"/>
    </format>
    <format dxfId="45">
      <pivotArea dataOnly="0" labelOnly="1" grandCol="1" outline="0" fieldPosition="0"/>
    </format>
    <format dxfId="44">
      <pivotArea type="all" dataOnly="0" outline="0" fieldPosition="0"/>
    </format>
    <format dxfId="43">
      <pivotArea outline="0" collapsedLevelsAreSubtotals="1" fieldPosition="0"/>
    </format>
    <format dxfId="42">
      <pivotArea dataOnly="0" labelOnly="1" grandRow="1" outline="0" fieldPosition="0"/>
    </format>
    <format dxfId="41">
      <pivotArea dataOnly="0" labelOnly="1" grandCol="1" outline="0" fieldPosition="0"/>
    </format>
    <format dxfId="40">
      <pivotArea grandCol="1" outline="0" collapsedLevelsAreSubtotals="1" fieldPosition="0"/>
    </format>
    <format dxfId="39">
      <pivotArea type="topRight" dataOnly="0" labelOnly="1" outline="0" offset="D1" fieldPosition="0"/>
    </format>
    <format dxfId="38">
      <pivotArea dataOnly="0" labelOnly="1" grandCol="1" outline="0" fieldPosition="0"/>
    </format>
    <format dxfId="37">
      <pivotArea type="topRight" dataOnly="0" labelOnly="1" outline="0" offset="C1" fieldPosition="0"/>
    </format>
    <format dxfId="36">
      <pivotArea type="topRight" dataOnly="0" labelOnly="1" outline="0" offset="B1" fieldPosition="0"/>
    </format>
    <format dxfId="35">
      <pivotArea type="topRight" dataOnly="0" labelOnly="1" outline="0" offset="A1" fieldPosition="0"/>
    </format>
    <format dxfId="34">
      <pivotArea grandRow="1" outline="0" collapsedLevelsAreSubtotals="1" fieldPosition="0"/>
    </format>
    <format dxfId="33">
      <pivotArea dataOnly="0" labelOnly="1" grandRow="1" outline="0" fieldPosition="0"/>
    </format>
    <format dxfId="32">
      <pivotArea dataOnly="0" labelOnly="1" grandCol="1" outline="0" fieldPosition="0"/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dataOnly="0" labelOnly="1" grandRow="1" outline="0" fieldPosition="0"/>
    </format>
    <format dxfId="28">
      <pivotArea dataOnly="0" labelOnly="1" grandCol="1" outline="0" fieldPosition="0"/>
    </format>
  </formats>
  <chartFormats count="20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0" format="14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9" count="1" selected="0">
            <x v="0"/>
          </reference>
        </references>
      </pivotArea>
    </chartFormat>
    <chartFormat chart="0" format="15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9" count="1" selected="0">
            <x v="1"/>
          </reference>
        </references>
      </pivotArea>
    </chartFormat>
    <chartFormat chart="0" format="16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9" count="1" selected="0">
            <x v="3"/>
          </reference>
        </references>
      </pivotArea>
    </chartFormat>
    <chartFormat chart="0" format="17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9" count="1" selected="0">
            <x v="1"/>
          </reference>
        </references>
      </pivotArea>
    </chartFormat>
    <chartFormat chart="0" format="18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9" count="1" selected="0">
            <x v="2"/>
          </reference>
        </references>
      </pivotArea>
    </chartFormat>
    <chartFormat chart="0" format="19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9" count="1" selected="0">
            <x v="0"/>
          </reference>
        </references>
      </pivotArea>
    </chartFormat>
    <chartFormat chart="0" format="20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9" count="1" selected="0">
            <x v="1"/>
          </reference>
        </references>
      </pivotArea>
    </chartFormat>
    <chartFormat chart="0" format="21">
      <pivotArea type="data" outline="0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9" count="1" selected="0">
            <x v="1"/>
          </reference>
        </references>
      </pivotArea>
    </chartFormat>
    <chartFormat chart="0" format="22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9" count="1" selected="0">
            <x v="2"/>
          </reference>
        </references>
      </pivotArea>
    </chartFormat>
    <chartFormat chart="0" format="23">
      <pivotArea type="data" outline="0" fieldPosition="0">
        <references count="3">
          <reference field="4294967294" count="1" selected="0">
            <x v="0"/>
          </reference>
          <reference field="0" count="1" selected="0">
            <x v="11"/>
          </reference>
          <reference field="9" count="1" selected="0">
            <x v="2"/>
          </reference>
        </references>
      </pivotArea>
    </chartFormat>
    <chartFormat chart="0" format="24">
      <pivotArea type="data" outline="0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9" count="1" selected="0">
            <x v="1"/>
          </reference>
        </references>
      </pivotArea>
    </chartFormat>
    <chartFormat chart="0" format="25">
      <pivotArea type="data" outline="0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9" count="1" selected="0">
            <x v="2"/>
          </reference>
        </references>
      </pivotArea>
    </chartFormat>
    <chartFormat chart="0" format="26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9" count="1" selected="0">
            <x v="0"/>
          </reference>
        </references>
      </pivotArea>
    </chartFormat>
    <chartFormat chart="0" format="27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9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a przestawna5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 chartFormat="4">
  <location ref="A3:E17" firstHeaderRow="1" firstDataRow="2" firstDataCol="1"/>
  <pivotFields count="10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 defaultSubtotal="0"/>
    <pivotField showAll="0"/>
    <pivotField showAll="0"/>
    <pivotField showAll="0"/>
    <pivotField showAll="0"/>
    <pivotField showAll="0"/>
    <pivotField dataField="1" showAll="0"/>
    <pivotField showAll="0"/>
    <pivotField axis="axisCol" showAll="0" defaultSubtotal="0">
      <items count="7">
        <item h="1" x="1"/>
        <item h="1" x="2"/>
        <item x="3"/>
        <item x="4"/>
        <item x="5"/>
        <item h="1" x="0"/>
        <item h="1" x="6"/>
      </items>
    </pivotField>
  </pivotFields>
  <rowFields count="1"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9"/>
  </colFields>
  <colItems count="4">
    <i>
      <x v="2"/>
    </i>
    <i>
      <x v="3"/>
    </i>
    <i>
      <x v="4"/>
    </i>
    <i t="grand">
      <x/>
    </i>
  </colItems>
  <dataFields count="1">
    <dataField name="Suma z Morska" fld="7" baseField="0" baseItem="1" numFmtId="1"/>
  </dataFields>
  <formats count="7"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fieldPosition="0">
        <references count="1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24">
      <pivotArea dataOnly="0" labelOnly="1" grandRow="1" outline="0" fieldPosition="0"/>
    </format>
    <format dxfId="23">
      <pivotArea dataOnly="0" labelOnly="1" fieldPosition="0">
        <references count="1">
          <reference field="9" count="4">
            <x v="0"/>
            <x v="1"/>
            <x v="2"/>
            <x v="3"/>
          </reference>
        </references>
      </pivotArea>
    </format>
    <format dxfId="22">
      <pivotArea dataOnly="0" labelOnly="1" grandCol="1" outline="0" fieldPosition="0"/>
    </format>
    <format dxfId="21">
      <pivotArea outline="0" collapsedLevelsAreSubtotals="1" fieldPosition="0"/>
    </format>
  </formats>
  <chartFormats count="5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ela przestawna6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 chartFormat="5">
  <location ref="A1:G15" firstHeaderRow="1" firstDataRow="2" firstDataCol="1"/>
  <pivotFields count="10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 defaultSubtotal="0"/>
    <pivotField showAll="0"/>
    <pivotField showAll="0"/>
    <pivotField showAll="0"/>
    <pivotField showAll="0"/>
    <pivotField showAll="0"/>
    <pivotField showAll="0"/>
    <pivotField dataField="1" showAll="0"/>
    <pivotField axis="axisCol" showAll="0" defaultSubtotal="0">
      <items count="7">
        <item x="1"/>
        <item x="2"/>
        <item x="3"/>
        <item x="4"/>
        <item x="5"/>
        <item x="0"/>
        <item x="6"/>
      </items>
    </pivotField>
  </pivotFields>
  <rowFields count="1"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9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z Morska Nowy" fld="8" baseField="0" baseItem="1" numFmtId="1"/>
  </dataFields>
  <formats count="7">
    <format dxfId="20">
      <pivotArea type="all" dataOnly="0" outline="0" fieldPosition="0"/>
    </format>
    <format dxfId="19">
      <pivotArea outline="0" collapsedLevelsAreSubtotals="1" fieldPosition="0"/>
    </format>
    <format dxfId="18">
      <pivotArea dataOnly="0" labelOnly="1" fieldPosition="0">
        <references count="1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7">
      <pivotArea dataOnly="0" labelOnly="1" grandRow="1" outline="0" fieldPosition="0"/>
    </format>
    <format dxfId="16">
      <pivotArea dataOnly="0" labelOnly="1" fieldPosition="0">
        <references count="1">
          <reference field="9" count="4">
            <x v="0"/>
            <x v="1"/>
            <x v="2"/>
            <x v="3"/>
          </reference>
        </references>
      </pivotArea>
    </format>
    <format dxfId="15">
      <pivotArea dataOnly="0" labelOnly="1" grandCol="1" outline="0" fieldPosition="0"/>
    </format>
    <format dxfId="14">
      <pivotArea outline="0" collapsedLevelsAreSubtotals="1" fieldPosition="0"/>
    </format>
  </formats>
  <chartFormats count="19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0" format="6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9" count="1" selected="0">
            <x v="1"/>
          </reference>
        </references>
      </pivotArea>
    </chartFormat>
    <chartFormat chart="0" format="7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9" count="1" selected="0">
            <x v="3"/>
          </reference>
        </references>
      </pivotArea>
    </chartFormat>
    <chartFormat chart="0" format="8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9" count="1" selected="0">
            <x v="2"/>
          </reference>
        </references>
      </pivotArea>
    </chartFormat>
    <chartFormat chart="0" format="9">
      <pivotArea type="data" outline="0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9" count="1" selected="0">
            <x v="2"/>
          </reference>
        </references>
      </pivotArea>
    </chartFormat>
    <chartFormat chart="0" format="10">
      <pivotArea type="data" outline="0" fieldPosition="0">
        <references count="3">
          <reference field="4294967294" count="1" selected="0">
            <x v="0"/>
          </reference>
          <reference field="0" count="1" selected="0">
            <x v="10"/>
          </reference>
          <reference field="9" count="1" selected="0">
            <x v="2"/>
          </reference>
        </references>
      </pivotArea>
    </chartFormat>
    <chartFormat chart="0" format="11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9" count="1" selected="0">
            <x v="1"/>
          </reference>
        </references>
      </pivotArea>
    </chartFormat>
    <chartFormat chart="0" format="12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9" count="1" selected="0">
            <x v="2"/>
          </reference>
        </references>
      </pivotArea>
    </chartFormat>
    <chartFormat chart="0" format="13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9" count="1" selected="0">
            <x v="3"/>
          </reference>
        </references>
      </pivotArea>
    </chartFormat>
    <chartFormat chart="0" format="14">
      <pivotArea type="data" outline="0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9" count="1" selected="0">
            <x v="2"/>
          </reference>
        </references>
      </pivotArea>
    </chartFormat>
    <chartFormat chart="0" format="15">
      <pivotArea type="data" outline="0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9" count="1" selected="0">
            <x v="2"/>
          </reference>
        </references>
      </pivotArea>
    </chartFormat>
    <chartFormat chart="0" format="16">
      <pivotArea type="data" outline="0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9" count="1" selected="0">
            <x v="2"/>
          </reference>
        </references>
      </pivotArea>
    </chartFormat>
    <chartFormat chart="0" format="17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9" count="1" selected="0">
            <x v="3"/>
          </reference>
        </references>
      </pivotArea>
    </chartFormat>
    <chartFormat chart="0" format="18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9" count="1" selected="0">
            <x v="1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1"/>
  <sheetViews>
    <sheetView tabSelected="1" workbookViewId="0">
      <pane ySplit="1" topLeftCell="A2" activePane="bottomLeft" state="frozen"/>
      <selection pane="bottomLeft" activeCell="M1438" sqref="M1438"/>
    </sheetView>
  </sheetViews>
  <sheetFormatPr defaultRowHeight="15"/>
  <cols>
    <col min="1" max="1" width="18.28515625" customWidth="1"/>
    <col min="2" max="2" width="12.7109375" customWidth="1"/>
    <col min="3" max="3" width="12" customWidth="1"/>
    <col min="4" max="4" width="11.140625" customWidth="1"/>
    <col min="5" max="5" width="10.85546875" customWidth="1"/>
    <col min="6" max="6" width="12" customWidth="1"/>
    <col min="7" max="7" width="13.140625" customWidth="1"/>
    <col min="9" max="9" width="12.140625" customWidth="1"/>
  </cols>
  <sheetData>
    <row r="1" spans="1:9" ht="33.75" customHeight="1" thickBot="1">
      <c r="A1" s="21" t="s">
        <v>0</v>
      </c>
      <c r="B1" s="20" t="s">
        <v>35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6</v>
      </c>
      <c r="H1" s="7" t="s">
        <v>7</v>
      </c>
      <c r="I1" s="8" t="s">
        <v>8</v>
      </c>
    </row>
    <row r="2" spans="1:9">
      <c r="A2" s="22">
        <v>42005</v>
      </c>
      <c r="B2" s="23" t="s">
        <v>36</v>
      </c>
      <c r="C2" s="92"/>
      <c r="D2" s="9">
        <v>89</v>
      </c>
      <c r="E2" s="36"/>
      <c r="F2" s="35">
        <v>12</v>
      </c>
      <c r="G2" s="9">
        <v>24</v>
      </c>
      <c r="H2" s="37"/>
      <c r="I2" s="64">
        <v>11</v>
      </c>
    </row>
    <row r="3" spans="1:9">
      <c r="A3" s="24">
        <v>42006</v>
      </c>
      <c r="B3" s="25" t="s">
        <v>37</v>
      </c>
      <c r="C3" s="93"/>
      <c r="D3" s="10">
        <v>82</v>
      </c>
      <c r="E3" s="41"/>
      <c r="F3" s="40">
        <v>10</v>
      </c>
      <c r="G3" s="10">
        <v>41</v>
      </c>
      <c r="H3" s="42"/>
      <c r="I3" s="62">
        <v>22</v>
      </c>
    </row>
    <row r="4" spans="1:9">
      <c r="A4" s="24">
        <v>42007</v>
      </c>
      <c r="B4" s="25" t="s">
        <v>38</v>
      </c>
      <c r="C4" s="93"/>
      <c r="D4" s="10">
        <v>85</v>
      </c>
      <c r="E4" s="41"/>
      <c r="F4" s="40">
        <v>6</v>
      </c>
      <c r="G4" s="10">
        <v>24</v>
      </c>
      <c r="H4" s="42"/>
      <c r="I4" s="62">
        <v>15</v>
      </c>
    </row>
    <row r="5" spans="1:9">
      <c r="A5" s="24">
        <v>42008</v>
      </c>
      <c r="B5" s="25" t="s">
        <v>39</v>
      </c>
      <c r="C5" s="93"/>
      <c r="D5" s="10">
        <v>177</v>
      </c>
      <c r="E5" s="41"/>
      <c r="F5" s="40">
        <v>19</v>
      </c>
      <c r="G5" s="10">
        <v>79</v>
      </c>
      <c r="H5" s="42"/>
      <c r="I5" s="62">
        <v>37</v>
      </c>
    </row>
    <row r="6" spans="1:9">
      <c r="A6" s="24">
        <v>42009</v>
      </c>
      <c r="B6" s="25" t="s">
        <v>40</v>
      </c>
      <c r="C6" s="93"/>
      <c r="D6" s="10">
        <v>198</v>
      </c>
      <c r="E6" s="41"/>
      <c r="F6" s="40">
        <v>20</v>
      </c>
      <c r="G6" s="10">
        <v>79</v>
      </c>
      <c r="H6" s="42"/>
      <c r="I6" s="62">
        <v>63</v>
      </c>
    </row>
    <row r="7" spans="1:9">
      <c r="A7" s="24">
        <v>42010</v>
      </c>
      <c r="B7" s="25" t="s">
        <v>41</v>
      </c>
      <c r="C7" s="93"/>
      <c r="D7" s="10">
        <v>99</v>
      </c>
      <c r="E7" s="41"/>
      <c r="F7" s="40">
        <v>13</v>
      </c>
      <c r="G7" s="10">
        <v>64</v>
      </c>
      <c r="H7" s="42"/>
      <c r="I7" s="62">
        <v>19</v>
      </c>
    </row>
    <row r="8" spans="1:9">
      <c r="A8" s="24">
        <v>42011</v>
      </c>
      <c r="B8" s="25" t="s">
        <v>42</v>
      </c>
      <c r="C8" s="93"/>
      <c r="D8" s="10">
        <v>89</v>
      </c>
      <c r="E8" s="41"/>
      <c r="F8" s="40">
        <v>10</v>
      </c>
      <c r="G8" s="10">
        <v>58</v>
      </c>
      <c r="H8" s="42"/>
      <c r="I8" s="62">
        <v>26</v>
      </c>
    </row>
    <row r="9" spans="1:9">
      <c r="A9" s="24">
        <v>42012</v>
      </c>
      <c r="B9" s="25" t="s">
        <v>36</v>
      </c>
      <c r="C9" s="93"/>
      <c r="D9" s="10">
        <v>96</v>
      </c>
      <c r="E9" s="41"/>
      <c r="F9" s="40">
        <v>29</v>
      </c>
      <c r="G9" s="10">
        <v>83</v>
      </c>
      <c r="H9" s="42"/>
      <c r="I9" s="62">
        <v>36</v>
      </c>
    </row>
    <row r="10" spans="1:9">
      <c r="A10" s="24">
        <v>42013</v>
      </c>
      <c r="B10" s="25" t="s">
        <v>37</v>
      </c>
      <c r="C10" s="93"/>
      <c r="D10" s="10">
        <v>74</v>
      </c>
      <c r="E10" s="41"/>
      <c r="F10" s="40">
        <v>9</v>
      </c>
      <c r="G10" s="10">
        <v>56</v>
      </c>
      <c r="H10" s="42"/>
      <c r="I10" s="62">
        <v>27</v>
      </c>
    </row>
    <row r="11" spans="1:9">
      <c r="A11" s="24">
        <v>42014</v>
      </c>
      <c r="B11" s="25" t="s">
        <v>38</v>
      </c>
      <c r="C11" s="93"/>
      <c r="D11" s="10">
        <v>77</v>
      </c>
      <c r="E11" s="41"/>
      <c r="F11" s="40">
        <v>4</v>
      </c>
      <c r="G11" s="10">
        <v>32</v>
      </c>
      <c r="H11" s="42"/>
      <c r="I11" s="62">
        <v>28</v>
      </c>
    </row>
    <row r="12" spans="1:9">
      <c r="A12" s="24">
        <v>42015</v>
      </c>
      <c r="B12" s="25" t="s">
        <v>39</v>
      </c>
      <c r="C12" s="93"/>
      <c r="D12" s="10">
        <v>45</v>
      </c>
      <c r="E12" s="41"/>
      <c r="F12" s="40">
        <v>2</v>
      </c>
      <c r="G12" s="10">
        <v>15</v>
      </c>
      <c r="H12" s="42"/>
      <c r="I12" s="62">
        <v>4</v>
      </c>
    </row>
    <row r="13" spans="1:9">
      <c r="A13" s="24">
        <v>42016</v>
      </c>
      <c r="B13" s="25" t="s">
        <v>40</v>
      </c>
      <c r="C13" s="93"/>
      <c r="D13" s="10">
        <v>126</v>
      </c>
      <c r="E13" s="41"/>
      <c r="F13" s="40">
        <v>15</v>
      </c>
      <c r="G13" s="10">
        <v>69</v>
      </c>
      <c r="H13" s="42"/>
      <c r="I13" s="62">
        <v>46</v>
      </c>
    </row>
    <row r="14" spans="1:9">
      <c r="A14" s="24">
        <v>42017</v>
      </c>
      <c r="B14" s="25" t="s">
        <v>41</v>
      </c>
      <c r="C14" s="93"/>
      <c r="D14" s="10">
        <v>146</v>
      </c>
      <c r="E14" s="41"/>
      <c r="F14" s="40">
        <v>22</v>
      </c>
      <c r="G14" s="10">
        <v>80</v>
      </c>
      <c r="H14" s="42"/>
      <c r="I14" s="62">
        <v>47</v>
      </c>
    </row>
    <row r="15" spans="1:9">
      <c r="A15" s="24">
        <v>42018</v>
      </c>
      <c r="B15" s="25" t="s">
        <v>42</v>
      </c>
      <c r="C15" s="93"/>
      <c r="D15" s="10">
        <v>223</v>
      </c>
      <c r="E15" s="41"/>
      <c r="F15" s="40">
        <v>27</v>
      </c>
      <c r="G15" s="10">
        <v>106</v>
      </c>
      <c r="H15" s="42"/>
      <c r="I15" s="62">
        <v>72</v>
      </c>
    </row>
    <row r="16" spans="1:9">
      <c r="A16" s="24">
        <v>42019</v>
      </c>
      <c r="B16" s="25" t="s">
        <v>36</v>
      </c>
      <c r="C16" s="93"/>
      <c r="D16" s="10">
        <v>219</v>
      </c>
      <c r="E16" s="41"/>
      <c r="F16" s="40">
        <v>23</v>
      </c>
      <c r="G16" s="10">
        <v>116</v>
      </c>
      <c r="H16" s="42"/>
      <c r="I16" s="62">
        <v>111</v>
      </c>
    </row>
    <row r="17" spans="1:9">
      <c r="A17" s="24">
        <v>42020</v>
      </c>
      <c r="B17" s="25" t="s">
        <v>37</v>
      </c>
      <c r="C17" s="93"/>
      <c r="D17" s="10">
        <v>228</v>
      </c>
      <c r="E17" s="41"/>
      <c r="F17" s="40">
        <v>23</v>
      </c>
      <c r="G17" s="10">
        <v>108</v>
      </c>
      <c r="H17" s="42"/>
      <c r="I17" s="62">
        <v>30</v>
      </c>
    </row>
    <row r="18" spans="1:9">
      <c r="A18" s="24">
        <v>42021</v>
      </c>
      <c r="B18" s="25" t="s">
        <v>38</v>
      </c>
      <c r="C18" s="93"/>
      <c r="D18" s="10">
        <v>140</v>
      </c>
      <c r="E18" s="41"/>
      <c r="F18" s="40">
        <v>17</v>
      </c>
      <c r="G18" s="10">
        <v>66</v>
      </c>
      <c r="H18" s="42"/>
      <c r="I18" s="62">
        <v>26</v>
      </c>
    </row>
    <row r="19" spans="1:9">
      <c r="A19" s="24">
        <v>42022</v>
      </c>
      <c r="B19" s="25" t="s">
        <v>39</v>
      </c>
      <c r="C19" s="93"/>
      <c r="D19" s="10">
        <v>273</v>
      </c>
      <c r="E19" s="41"/>
      <c r="F19" s="40">
        <v>25</v>
      </c>
      <c r="G19" s="10">
        <v>109</v>
      </c>
      <c r="H19" s="42"/>
      <c r="I19" s="62">
        <v>64</v>
      </c>
    </row>
    <row r="20" spans="1:9">
      <c r="A20" s="24">
        <v>42023</v>
      </c>
      <c r="B20" s="25" t="s">
        <v>40</v>
      </c>
      <c r="C20" s="93"/>
      <c r="D20" s="10">
        <v>186</v>
      </c>
      <c r="E20" s="41"/>
      <c r="F20" s="40">
        <v>20</v>
      </c>
      <c r="G20" s="10">
        <v>116</v>
      </c>
      <c r="H20" s="42"/>
      <c r="I20" s="62">
        <v>76</v>
      </c>
    </row>
    <row r="21" spans="1:9">
      <c r="A21" s="24">
        <v>42024</v>
      </c>
      <c r="B21" s="25" t="s">
        <v>41</v>
      </c>
      <c r="C21" s="93"/>
      <c r="D21" s="10">
        <v>122</v>
      </c>
      <c r="E21" s="41"/>
      <c r="F21" s="40">
        <v>9</v>
      </c>
      <c r="G21" s="10">
        <v>79</v>
      </c>
      <c r="H21" s="42"/>
      <c r="I21" s="62">
        <v>568</v>
      </c>
    </row>
    <row r="22" spans="1:9">
      <c r="A22" s="24">
        <v>42025</v>
      </c>
      <c r="B22" s="25" t="s">
        <v>42</v>
      </c>
      <c r="C22" s="93"/>
      <c r="D22" s="10">
        <v>112</v>
      </c>
      <c r="E22" s="41"/>
      <c r="F22" s="40">
        <v>17</v>
      </c>
      <c r="G22" s="10">
        <v>74</v>
      </c>
      <c r="H22" s="42"/>
      <c r="I22" s="62">
        <v>575</v>
      </c>
    </row>
    <row r="23" spans="1:9">
      <c r="A23" s="24">
        <v>42026</v>
      </c>
      <c r="B23" s="25" t="s">
        <v>36</v>
      </c>
      <c r="C23" s="93"/>
      <c r="D23" s="10">
        <v>153</v>
      </c>
      <c r="E23" s="41"/>
      <c r="F23" s="40">
        <v>30</v>
      </c>
      <c r="G23" s="10">
        <v>76</v>
      </c>
      <c r="H23" s="42"/>
      <c r="I23" s="62">
        <v>69</v>
      </c>
    </row>
    <row r="24" spans="1:9">
      <c r="A24" s="24">
        <v>42027</v>
      </c>
      <c r="B24" s="25" t="s">
        <v>37</v>
      </c>
      <c r="C24" s="93"/>
      <c r="D24" s="10">
        <v>174</v>
      </c>
      <c r="E24" s="41"/>
      <c r="F24" s="40">
        <v>29</v>
      </c>
      <c r="G24" s="10">
        <v>85</v>
      </c>
      <c r="H24" s="42"/>
      <c r="I24" s="62">
        <v>69</v>
      </c>
    </row>
    <row r="25" spans="1:9">
      <c r="A25" s="24">
        <v>42028</v>
      </c>
      <c r="B25" s="25" t="s">
        <v>38</v>
      </c>
      <c r="C25" s="93"/>
      <c r="D25" s="10">
        <v>163</v>
      </c>
      <c r="E25" s="41"/>
      <c r="F25" s="40">
        <v>24</v>
      </c>
      <c r="G25" s="10">
        <v>77</v>
      </c>
      <c r="H25" s="42"/>
      <c r="I25" s="62">
        <v>44</v>
      </c>
    </row>
    <row r="26" spans="1:9">
      <c r="A26" s="24">
        <v>42029</v>
      </c>
      <c r="B26" s="25" t="s">
        <v>39</v>
      </c>
      <c r="C26" s="93"/>
      <c r="D26" s="10">
        <v>158</v>
      </c>
      <c r="E26" s="41"/>
      <c r="F26" s="40">
        <v>20</v>
      </c>
      <c r="G26" s="10">
        <v>72</v>
      </c>
      <c r="H26" s="42"/>
      <c r="I26" s="62">
        <v>18</v>
      </c>
    </row>
    <row r="27" spans="1:9">
      <c r="A27" s="24">
        <v>42030</v>
      </c>
      <c r="B27" s="25" t="s">
        <v>40</v>
      </c>
      <c r="C27" s="93"/>
      <c r="D27" s="10">
        <v>179</v>
      </c>
      <c r="E27" s="41"/>
      <c r="F27" s="40">
        <v>18</v>
      </c>
      <c r="G27" s="10">
        <v>99</v>
      </c>
      <c r="H27" s="42"/>
      <c r="I27" s="62">
        <v>44</v>
      </c>
    </row>
    <row r="28" spans="1:9">
      <c r="A28" s="24">
        <v>42031</v>
      </c>
      <c r="B28" s="25" t="s">
        <v>41</v>
      </c>
      <c r="C28" s="93"/>
      <c r="D28" s="10">
        <v>83</v>
      </c>
      <c r="E28" s="41"/>
      <c r="F28" s="40">
        <v>15</v>
      </c>
      <c r="G28" s="10">
        <v>92</v>
      </c>
      <c r="H28" s="42"/>
      <c r="I28" s="62">
        <v>39</v>
      </c>
    </row>
    <row r="29" spans="1:9">
      <c r="A29" s="24">
        <v>42032</v>
      </c>
      <c r="B29" s="25" t="s">
        <v>42</v>
      </c>
      <c r="C29" s="93"/>
      <c r="D29" s="10">
        <v>166</v>
      </c>
      <c r="E29" s="41"/>
      <c r="F29" s="40">
        <v>23</v>
      </c>
      <c r="G29" s="10">
        <v>101</v>
      </c>
      <c r="H29" s="42"/>
      <c r="I29" s="62">
        <v>67</v>
      </c>
    </row>
    <row r="30" spans="1:9">
      <c r="A30" s="24">
        <v>42033</v>
      </c>
      <c r="B30" s="25" t="s">
        <v>36</v>
      </c>
      <c r="C30" s="93"/>
      <c r="D30" s="10">
        <v>198</v>
      </c>
      <c r="E30" s="41"/>
      <c r="F30" s="40">
        <v>16</v>
      </c>
      <c r="G30" s="10">
        <v>97</v>
      </c>
      <c r="H30" s="42"/>
      <c r="I30" s="62">
        <v>70</v>
      </c>
    </row>
    <row r="31" spans="1:9">
      <c r="A31" s="24">
        <v>42034</v>
      </c>
      <c r="B31" s="25" t="s">
        <v>37</v>
      </c>
      <c r="C31" s="93"/>
      <c r="D31" s="10">
        <v>163</v>
      </c>
      <c r="E31" s="41"/>
      <c r="F31" s="40">
        <v>22</v>
      </c>
      <c r="G31" s="10">
        <v>86</v>
      </c>
      <c r="H31" s="42"/>
      <c r="I31" s="62">
        <v>61</v>
      </c>
    </row>
    <row r="32" spans="1:9" ht="15.75" thickBot="1">
      <c r="A32" s="24">
        <v>42035</v>
      </c>
      <c r="B32" s="25" t="s">
        <v>38</v>
      </c>
      <c r="C32" s="94"/>
      <c r="D32" s="11">
        <v>105</v>
      </c>
      <c r="E32" s="31"/>
      <c r="F32" s="30">
        <v>21</v>
      </c>
      <c r="G32" s="11">
        <v>66</v>
      </c>
      <c r="H32" s="32"/>
      <c r="I32" s="63">
        <v>42</v>
      </c>
    </row>
    <row r="33" spans="1:9">
      <c r="A33" s="24">
        <v>42036</v>
      </c>
      <c r="B33" s="25" t="s">
        <v>39</v>
      </c>
      <c r="C33" s="92"/>
      <c r="D33" s="9">
        <v>100</v>
      </c>
      <c r="E33" s="36"/>
      <c r="F33" s="35">
        <v>8</v>
      </c>
      <c r="G33" s="35">
        <v>58</v>
      </c>
      <c r="H33" s="37"/>
      <c r="I33" s="64">
        <v>8</v>
      </c>
    </row>
    <row r="34" spans="1:9">
      <c r="A34" s="24">
        <v>42037</v>
      </c>
      <c r="B34" s="25" t="s">
        <v>40</v>
      </c>
      <c r="C34" s="93"/>
      <c r="D34" s="10">
        <v>131</v>
      </c>
      <c r="E34" s="41"/>
      <c r="F34" s="40">
        <v>28</v>
      </c>
      <c r="G34" s="40">
        <v>96</v>
      </c>
      <c r="H34" s="42"/>
      <c r="I34" s="62">
        <v>51</v>
      </c>
    </row>
    <row r="35" spans="1:9">
      <c r="A35" s="24">
        <v>42038</v>
      </c>
      <c r="B35" s="25" t="s">
        <v>41</v>
      </c>
      <c r="C35" s="93"/>
      <c r="D35" s="10">
        <v>147</v>
      </c>
      <c r="E35" s="41"/>
      <c r="F35" s="40">
        <v>17</v>
      </c>
      <c r="G35" s="40">
        <v>99</v>
      </c>
      <c r="H35" s="42"/>
      <c r="I35" s="62">
        <v>74</v>
      </c>
    </row>
    <row r="36" spans="1:9">
      <c r="A36" s="24">
        <v>42039</v>
      </c>
      <c r="B36" s="25" t="s">
        <v>42</v>
      </c>
      <c r="C36" s="93"/>
      <c r="D36" s="10">
        <v>130</v>
      </c>
      <c r="E36" s="41"/>
      <c r="F36" s="40">
        <v>27</v>
      </c>
      <c r="G36" s="40">
        <v>77</v>
      </c>
      <c r="H36" s="42"/>
      <c r="I36" s="62">
        <v>42</v>
      </c>
    </row>
    <row r="37" spans="1:9">
      <c r="A37" s="24">
        <v>42040</v>
      </c>
      <c r="B37" s="25" t="s">
        <v>36</v>
      </c>
      <c r="C37" s="93"/>
      <c r="D37" s="10">
        <v>131</v>
      </c>
      <c r="E37" s="41"/>
      <c r="F37" s="40">
        <v>19</v>
      </c>
      <c r="G37" s="40">
        <v>81</v>
      </c>
      <c r="H37" s="42"/>
      <c r="I37" s="62">
        <v>73</v>
      </c>
    </row>
    <row r="38" spans="1:9">
      <c r="A38" s="24">
        <v>42041</v>
      </c>
      <c r="B38" s="25" t="s">
        <v>37</v>
      </c>
      <c r="C38" s="93"/>
      <c r="D38" s="10">
        <v>148</v>
      </c>
      <c r="E38" s="41"/>
      <c r="F38" s="40">
        <v>20</v>
      </c>
      <c r="G38" s="40">
        <v>70</v>
      </c>
      <c r="H38" s="42"/>
      <c r="I38" s="62">
        <v>46</v>
      </c>
    </row>
    <row r="39" spans="1:9">
      <c r="A39" s="24">
        <v>42042</v>
      </c>
      <c r="B39" s="25" t="s">
        <v>38</v>
      </c>
      <c r="C39" s="93"/>
      <c r="D39" s="10">
        <v>102</v>
      </c>
      <c r="E39" s="41"/>
      <c r="F39" s="40">
        <v>17</v>
      </c>
      <c r="G39" s="40">
        <v>38</v>
      </c>
      <c r="H39" s="42"/>
      <c r="I39" s="62">
        <v>26</v>
      </c>
    </row>
    <row r="40" spans="1:9">
      <c r="A40" s="24">
        <v>42043</v>
      </c>
      <c r="B40" s="25" t="s">
        <v>39</v>
      </c>
      <c r="C40" s="93"/>
      <c r="D40" s="10">
        <v>88</v>
      </c>
      <c r="E40" s="41"/>
      <c r="F40" s="40">
        <v>3</v>
      </c>
      <c r="G40" s="40">
        <v>32</v>
      </c>
      <c r="H40" s="42"/>
      <c r="I40" s="62">
        <v>6</v>
      </c>
    </row>
    <row r="41" spans="1:9">
      <c r="A41" s="24">
        <v>42044</v>
      </c>
      <c r="B41" s="25" t="s">
        <v>40</v>
      </c>
      <c r="C41" s="93"/>
      <c r="D41" s="10">
        <v>164</v>
      </c>
      <c r="E41" s="41"/>
      <c r="F41" s="40">
        <v>24</v>
      </c>
      <c r="G41" s="40">
        <v>73</v>
      </c>
      <c r="H41" s="42"/>
      <c r="I41" s="62">
        <v>82</v>
      </c>
    </row>
    <row r="42" spans="1:9">
      <c r="A42" s="24">
        <v>42045</v>
      </c>
      <c r="B42" s="25" t="s">
        <v>41</v>
      </c>
      <c r="C42" s="93"/>
      <c r="D42" s="10">
        <v>265</v>
      </c>
      <c r="E42" s="41"/>
      <c r="F42" s="40">
        <v>28</v>
      </c>
      <c r="G42" s="40">
        <v>126</v>
      </c>
      <c r="H42" s="42"/>
      <c r="I42" s="62">
        <v>85</v>
      </c>
    </row>
    <row r="43" spans="1:9">
      <c r="A43" s="24">
        <v>42046</v>
      </c>
      <c r="B43" s="25" t="s">
        <v>42</v>
      </c>
      <c r="C43" s="93"/>
      <c r="D43" s="10">
        <v>242</v>
      </c>
      <c r="E43" s="41"/>
      <c r="F43" s="40">
        <v>32</v>
      </c>
      <c r="G43" s="40">
        <v>128</v>
      </c>
      <c r="H43" s="42"/>
      <c r="I43" s="62">
        <v>80</v>
      </c>
    </row>
    <row r="44" spans="1:9">
      <c r="A44" s="24">
        <v>42047</v>
      </c>
      <c r="B44" s="25" t="s">
        <v>36</v>
      </c>
      <c r="C44" s="93"/>
      <c r="D44" s="10">
        <v>208</v>
      </c>
      <c r="E44" s="41"/>
      <c r="F44" s="40">
        <v>23</v>
      </c>
      <c r="G44" s="40">
        <v>133</v>
      </c>
      <c r="H44" s="42"/>
      <c r="I44" s="62">
        <v>77</v>
      </c>
    </row>
    <row r="45" spans="1:9">
      <c r="A45" s="24">
        <v>42048</v>
      </c>
      <c r="B45" s="25" t="s">
        <v>37</v>
      </c>
      <c r="C45" s="93"/>
      <c r="D45" s="10">
        <v>253</v>
      </c>
      <c r="E45" s="41"/>
      <c r="F45" s="40">
        <v>27</v>
      </c>
      <c r="G45" s="40">
        <v>106</v>
      </c>
      <c r="H45" s="42"/>
      <c r="I45" s="62">
        <v>91</v>
      </c>
    </row>
    <row r="46" spans="1:9">
      <c r="A46" s="24">
        <v>42049</v>
      </c>
      <c r="B46" s="25" t="s">
        <v>38</v>
      </c>
      <c r="C46" s="93"/>
      <c r="D46" s="10">
        <v>224</v>
      </c>
      <c r="E46" s="41"/>
      <c r="F46" s="40">
        <v>30</v>
      </c>
      <c r="G46" s="40">
        <v>87</v>
      </c>
      <c r="H46" s="42"/>
      <c r="I46" s="62">
        <v>74</v>
      </c>
    </row>
    <row r="47" spans="1:9">
      <c r="A47" s="24">
        <v>42050</v>
      </c>
      <c r="B47" s="25" t="s">
        <v>39</v>
      </c>
      <c r="C47" s="93"/>
      <c r="D47" s="10">
        <v>150</v>
      </c>
      <c r="E47" s="41"/>
      <c r="F47" s="40">
        <v>16</v>
      </c>
      <c r="G47" s="40">
        <v>42</v>
      </c>
      <c r="H47" s="42"/>
      <c r="I47" s="62">
        <v>32</v>
      </c>
    </row>
    <row r="48" spans="1:9">
      <c r="A48" s="24">
        <v>42051</v>
      </c>
      <c r="B48" s="25" t="s">
        <v>40</v>
      </c>
      <c r="C48" s="93"/>
      <c r="D48" s="10">
        <v>194</v>
      </c>
      <c r="E48" s="41"/>
      <c r="F48" s="40">
        <v>24</v>
      </c>
      <c r="G48" s="40">
        <v>107</v>
      </c>
      <c r="H48" s="42"/>
      <c r="I48" s="62">
        <v>50</v>
      </c>
    </row>
    <row r="49" spans="1:9">
      <c r="A49" s="24">
        <v>42052</v>
      </c>
      <c r="B49" s="25" t="s">
        <v>41</v>
      </c>
      <c r="C49" s="93"/>
      <c r="D49" s="10">
        <v>218</v>
      </c>
      <c r="E49" s="41"/>
      <c r="F49" s="40">
        <v>31</v>
      </c>
      <c r="G49" s="40">
        <v>85</v>
      </c>
      <c r="H49" s="42"/>
      <c r="I49" s="62">
        <v>72</v>
      </c>
    </row>
    <row r="50" spans="1:9">
      <c r="A50" s="24">
        <v>42053</v>
      </c>
      <c r="B50" s="25" t="s">
        <v>42</v>
      </c>
      <c r="C50" s="93"/>
      <c r="D50" s="10">
        <v>216</v>
      </c>
      <c r="E50" s="41"/>
      <c r="F50" s="40">
        <v>22</v>
      </c>
      <c r="G50" s="40">
        <v>112</v>
      </c>
      <c r="H50" s="42"/>
      <c r="I50" s="62">
        <v>48</v>
      </c>
    </row>
    <row r="51" spans="1:9">
      <c r="A51" s="24">
        <v>42054</v>
      </c>
      <c r="B51" s="25" t="s">
        <v>36</v>
      </c>
      <c r="C51" s="93"/>
      <c r="D51" s="10">
        <v>244</v>
      </c>
      <c r="E51" s="41"/>
      <c r="F51" s="40">
        <v>30</v>
      </c>
      <c r="G51" s="40">
        <v>112</v>
      </c>
      <c r="H51" s="42"/>
      <c r="I51" s="62">
        <v>66</v>
      </c>
    </row>
    <row r="52" spans="1:9">
      <c r="A52" s="24">
        <v>42055</v>
      </c>
      <c r="B52" s="25" t="s">
        <v>37</v>
      </c>
      <c r="C52" s="93"/>
      <c r="D52" s="10">
        <v>254</v>
      </c>
      <c r="E52" s="41"/>
      <c r="F52" s="40">
        <v>46</v>
      </c>
      <c r="G52" s="40">
        <v>129</v>
      </c>
      <c r="H52" s="42"/>
      <c r="I52" s="62">
        <v>81</v>
      </c>
    </row>
    <row r="53" spans="1:9">
      <c r="A53" s="24">
        <v>42056</v>
      </c>
      <c r="B53" s="25" t="s">
        <v>38</v>
      </c>
      <c r="C53" s="93"/>
      <c r="D53" s="10">
        <v>322</v>
      </c>
      <c r="E53" s="41"/>
      <c r="F53" s="40">
        <v>49</v>
      </c>
      <c r="G53" s="40">
        <v>161</v>
      </c>
      <c r="H53" s="42"/>
      <c r="I53" s="62">
        <v>110</v>
      </c>
    </row>
    <row r="54" spans="1:9">
      <c r="A54" s="24">
        <v>42057</v>
      </c>
      <c r="B54" s="25" t="s">
        <v>39</v>
      </c>
      <c r="C54" s="93"/>
      <c r="D54" s="10">
        <v>291</v>
      </c>
      <c r="E54" s="41"/>
      <c r="F54" s="40">
        <v>42</v>
      </c>
      <c r="G54" s="40">
        <v>140</v>
      </c>
      <c r="H54" s="42"/>
      <c r="I54" s="62">
        <v>89</v>
      </c>
    </row>
    <row r="55" spans="1:9">
      <c r="A55" s="24">
        <v>42058</v>
      </c>
      <c r="B55" s="25" t="s">
        <v>40</v>
      </c>
      <c r="C55" s="93"/>
      <c r="D55" s="10">
        <v>274</v>
      </c>
      <c r="E55" s="41"/>
      <c r="F55" s="40">
        <v>34</v>
      </c>
      <c r="G55" s="40">
        <v>143</v>
      </c>
      <c r="H55" s="42"/>
      <c r="I55" s="62">
        <v>103</v>
      </c>
    </row>
    <row r="56" spans="1:9">
      <c r="A56" s="24">
        <v>42059</v>
      </c>
      <c r="B56" s="25" t="s">
        <v>41</v>
      </c>
      <c r="C56" s="93"/>
      <c r="D56" s="10">
        <v>326</v>
      </c>
      <c r="E56" s="41"/>
      <c r="F56" s="40">
        <v>37</v>
      </c>
      <c r="G56" s="40">
        <v>170</v>
      </c>
      <c r="H56" s="42"/>
      <c r="I56" s="62">
        <v>109</v>
      </c>
    </row>
    <row r="57" spans="1:9">
      <c r="A57" s="24">
        <v>42060</v>
      </c>
      <c r="B57" s="25" t="s">
        <v>42</v>
      </c>
      <c r="C57" s="93"/>
      <c r="D57" s="10">
        <v>351</v>
      </c>
      <c r="E57" s="41"/>
      <c r="F57" s="40">
        <v>54</v>
      </c>
      <c r="G57" s="40">
        <v>178</v>
      </c>
      <c r="H57" s="42"/>
      <c r="I57" s="62">
        <v>129</v>
      </c>
    </row>
    <row r="58" spans="1:9">
      <c r="A58" s="24">
        <v>42061</v>
      </c>
      <c r="B58" s="25" t="s">
        <v>36</v>
      </c>
      <c r="C58" s="93"/>
      <c r="D58" s="10">
        <v>244</v>
      </c>
      <c r="E58" s="41"/>
      <c r="F58" s="40">
        <v>37</v>
      </c>
      <c r="G58" s="40">
        <v>151</v>
      </c>
      <c r="H58" s="42"/>
      <c r="I58" s="62">
        <v>107</v>
      </c>
    </row>
    <row r="59" spans="1:9">
      <c r="A59" s="24">
        <v>42062</v>
      </c>
      <c r="B59" s="25" t="s">
        <v>37</v>
      </c>
      <c r="C59" s="93"/>
      <c r="D59" s="10">
        <v>277</v>
      </c>
      <c r="E59" s="41"/>
      <c r="F59" s="40">
        <v>37</v>
      </c>
      <c r="G59" s="40">
        <v>179</v>
      </c>
      <c r="H59" s="42"/>
      <c r="I59" s="62">
        <v>105</v>
      </c>
    </row>
    <row r="60" spans="1:9" ht="15.75" thickBot="1">
      <c r="A60" s="24">
        <v>42063</v>
      </c>
      <c r="B60" s="25" t="s">
        <v>38</v>
      </c>
      <c r="C60" s="94"/>
      <c r="D60" s="11">
        <v>366</v>
      </c>
      <c r="E60" s="31"/>
      <c r="F60" s="30">
        <v>57</v>
      </c>
      <c r="G60" s="30">
        <v>133</v>
      </c>
      <c r="H60" s="32"/>
      <c r="I60" s="63">
        <v>101</v>
      </c>
    </row>
    <row r="61" spans="1:9">
      <c r="A61" s="24">
        <v>42064</v>
      </c>
      <c r="B61" s="25" t="s">
        <v>39</v>
      </c>
      <c r="C61" s="92"/>
      <c r="D61" s="35">
        <v>358</v>
      </c>
      <c r="E61" s="36"/>
      <c r="F61" s="35">
        <v>38</v>
      </c>
      <c r="G61" s="35">
        <v>141</v>
      </c>
      <c r="H61" s="37"/>
      <c r="I61" s="64">
        <v>79</v>
      </c>
    </row>
    <row r="62" spans="1:9">
      <c r="A62" s="24">
        <v>42065</v>
      </c>
      <c r="B62" s="25" t="s">
        <v>40</v>
      </c>
      <c r="C62" s="93"/>
      <c r="D62" s="40">
        <v>248</v>
      </c>
      <c r="E62" s="41"/>
      <c r="F62" s="40">
        <v>33</v>
      </c>
      <c r="G62" s="40">
        <v>159</v>
      </c>
      <c r="H62" s="42"/>
      <c r="I62" s="62">
        <v>93</v>
      </c>
    </row>
    <row r="63" spans="1:9">
      <c r="A63" s="24">
        <v>42066</v>
      </c>
      <c r="B63" s="25" t="s">
        <v>41</v>
      </c>
      <c r="C63" s="93"/>
      <c r="D63" s="40">
        <v>200</v>
      </c>
      <c r="E63" s="41"/>
      <c r="F63" s="40">
        <v>27</v>
      </c>
      <c r="G63" s="40">
        <v>113</v>
      </c>
      <c r="H63" s="42"/>
      <c r="I63" s="62">
        <v>55</v>
      </c>
    </row>
    <row r="64" spans="1:9">
      <c r="A64" s="24">
        <v>42067</v>
      </c>
      <c r="B64" s="25" t="s">
        <v>42</v>
      </c>
      <c r="C64" s="93"/>
      <c r="D64" s="40">
        <v>179</v>
      </c>
      <c r="E64" s="41"/>
      <c r="F64" s="40">
        <v>20</v>
      </c>
      <c r="G64" s="40">
        <v>115</v>
      </c>
      <c r="H64" s="42"/>
      <c r="I64" s="62">
        <v>71</v>
      </c>
    </row>
    <row r="65" spans="1:9">
      <c r="A65" s="24">
        <v>42068</v>
      </c>
      <c r="B65" s="25" t="s">
        <v>36</v>
      </c>
      <c r="C65" s="93"/>
      <c r="D65" s="40">
        <v>262</v>
      </c>
      <c r="E65" s="41"/>
      <c r="F65" s="40">
        <v>41</v>
      </c>
      <c r="G65" s="40">
        <v>159</v>
      </c>
      <c r="H65" s="42"/>
      <c r="I65" s="62">
        <v>123</v>
      </c>
    </row>
    <row r="66" spans="1:9">
      <c r="A66" s="24">
        <v>42069</v>
      </c>
      <c r="B66" s="25" t="s">
        <v>37</v>
      </c>
      <c r="C66" s="93"/>
      <c r="D66" s="40">
        <v>218</v>
      </c>
      <c r="E66" s="41"/>
      <c r="F66" s="40">
        <v>21</v>
      </c>
      <c r="G66" s="40">
        <v>142</v>
      </c>
      <c r="H66" s="42"/>
      <c r="I66" s="62">
        <v>75</v>
      </c>
    </row>
    <row r="67" spans="1:9">
      <c r="A67" s="24">
        <v>42070</v>
      </c>
      <c r="B67" s="25" t="s">
        <v>38</v>
      </c>
      <c r="C67" s="93"/>
      <c r="D67" s="40">
        <v>268</v>
      </c>
      <c r="E67" s="41"/>
      <c r="F67" s="40">
        <v>32</v>
      </c>
      <c r="G67" s="40">
        <v>155</v>
      </c>
      <c r="H67" s="42"/>
      <c r="I67" s="62">
        <v>111</v>
      </c>
    </row>
    <row r="68" spans="1:9">
      <c r="A68" s="24">
        <v>42071</v>
      </c>
      <c r="B68" s="25" t="s">
        <v>39</v>
      </c>
      <c r="C68" s="93"/>
      <c r="D68" s="40">
        <v>853</v>
      </c>
      <c r="E68" s="41"/>
      <c r="F68" s="40">
        <v>74</v>
      </c>
      <c r="G68" s="40">
        <v>366</v>
      </c>
      <c r="H68" s="42"/>
      <c r="I68" s="62">
        <v>238</v>
      </c>
    </row>
    <row r="69" spans="1:9">
      <c r="A69" s="24">
        <v>42072</v>
      </c>
      <c r="B69" s="25" t="s">
        <v>40</v>
      </c>
      <c r="C69" s="93"/>
      <c r="D69" s="40">
        <v>362</v>
      </c>
      <c r="E69" s="41"/>
      <c r="F69" s="40">
        <v>50</v>
      </c>
      <c r="G69" s="40">
        <v>258</v>
      </c>
      <c r="H69" s="42"/>
      <c r="I69" s="62">
        <v>162</v>
      </c>
    </row>
    <row r="70" spans="1:9">
      <c r="A70" s="24">
        <v>42073</v>
      </c>
      <c r="B70" s="25" t="s">
        <v>41</v>
      </c>
      <c r="C70" s="93"/>
      <c r="D70" s="40">
        <v>453</v>
      </c>
      <c r="E70" s="41"/>
      <c r="F70" s="40">
        <v>73</v>
      </c>
      <c r="G70" s="40">
        <v>293</v>
      </c>
      <c r="H70" s="42"/>
      <c r="I70" s="62">
        <v>190</v>
      </c>
    </row>
    <row r="71" spans="1:9">
      <c r="A71" s="24">
        <v>42074</v>
      </c>
      <c r="B71" s="25" t="s">
        <v>42</v>
      </c>
      <c r="C71" s="93"/>
      <c r="D71" s="40">
        <v>361</v>
      </c>
      <c r="E71" s="41"/>
      <c r="F71" s="40">
        <v>42</v>
      </c>
      <c r="G71" s="40">
        <v>222</v>
      </c>
      <c r="H71" s="42"/>
      <c r="I71" s="62">
        <v>145</v>
      </c>
    </row>
    <row r="72" spans="1:9">
      <c r="A72" s="24">
        <v>42075</v>
      </c>
      <c r="B72" s="25" t="s">
        <v>36</v>
      </c>
      <c r="C72" s="93"/>
      <c r="D72" s="40">
        <v>294</v>
      </c>
      <c r="E72" s="41"/>
      <c r="F72" s="40">
        <v>53</v>
      </c>
      <c r="G72" s="40">
        <v>231</v>
      </c>
      <c r="H72" s="42"/>
      <c r="I72" s="62">
        <v>130</v>
      </c>
    </row>
    <row r="73" spans="1:9">
      <c r="A73" s="24">
        <v>42076</v>
      </c>
      <c r="B73" s="25" t="s">
        <v>37</v>
      </c>
      <c r="C73" s="93"/>
      <c r="D73" s="40">
        <v>326</v>
      </c>
      <c r="E73" s="41"/>
      <c r="F73" s="40">
        <v>65</v>
      </c>
      <c r="G73" s="40">
        <v>231</v>
      </c>
      <c r="H73" s="42"/>
      <c r="I73" s="62">
        <v>118</v>
      </c>
    </row>
    <row r="74" spans="1:9">
      <c r="A74" s="24">
        <v>42077</v>
      </c>
      <c r="B74" s="25" t="s">
        <v>38</v>
      </c>
      <c r="C74" s="93"/>
      <c r="D74" s="40">
        <v>356</v>
      </c>
      <c r="E74" s="41"/>
      <c r="F74" s="40">
        <v>80</v>
      </c>
      <c r="G74" s="40">
        <v>156</v>
      </c>
      <c r="H74" s="42"/>
      <c r="I74" s="62">
        <v>136</v>
      </c>
    </row>
    <row r="75" spans="1:9">
      <c r="A75" s="24">
        <v>42078</v>
      </c>
      <c r="B75" s="25" t="s">
        <v>39</v>
      </c>
      <c r="C75" s="93"/>
      <c r="D75" s="40">
        <v>361</v>
      </c>
      <c r="E75" s="41"/>
      <c r="F75" s="40">
        <v>69</v>
      </c>
      <c r="G75" s="40">
        <v>146</v>
      </c>
      <c r="H75" s="42"/>
      <c r="I75" s="62">
        <v>102</v>
      </c>
    </row>
    <row r="76" spans="1:9">
      <c r="A76" s="24">
        <v>42079</v>
      </c>
      <c r="B76" s="25" t="s">
        <v>40</v>
      </c>
      <c r="C76" s="93"/>
      <c r="D76" s="40">
        <v>382</v>
      </c>
      <c r="E76" s="41"/>
      <c r="F76" s="40">
        <v>52</v>
      </c>
      <c r="G76" s="40">
        <v>257</v>
      </c>
      <c r="H76" s="42"/>
      <c r="I76" s="62">
        <v>177</v>
      </c>
    </row>
    <row r="77" spans="1:9">
      <c r="A77" s="24">
        <v>42080</v>
      </c>
      <c r="B77" s="25" t="s">
        <v>41</v>
      </c>
      <c r="C77" s="93"/>
      <c r="D77" s="40">
        <v>645</v>
      </c>
      <c r="E77" s="41"/>
      <c r="F77" s="40">
        <v>77</v>
      </c>
      <c r="G77" s="40">
        <v>376</v>
      </c>
      <c r="H77" s="42"/>
      <c r="I77" s="62">
        <v>218</v>
      </c>
    </row>
    <row r="78" spans="1:9">
      <c r="A78" s="24">
        <v>42081</v>
      </c>
      <c r="B78" s="25" t="s">
        <v>42</v>
      </c>
      <c r="C78" s="93"/>
      <c r="D78" s="40">
        <v>603</v>
      </c>
      <c r="E78" s="41"/>
      <c r="F78" s="40">
        <v>76</v>
      </c>
      <c r="G78" s="40">
        <v>353</v>
      </c>
      <c r="H78" s="42"/>
      <c r="I78" s="62">
        <v>207</v>
      </c>
    </row>
    <row r="79" spans="1:9">
      <c r="A79" s="24">
        <v>42082</v>
      </c>
      <c r="B79" s="25" t="s">
        <v>36</v>
      </c>
      <c r="C79" s="93"/>
      <c r="D79" s="40">
        <v>612</v>
      </c>
      <c r="E79" s="41"/>
      <c r="F79" s="40">
        <v>83</v>
      </c>
      <c r="G79" s="40">
        <v>337</v>
      </c>
      <c r="H79" s="42"/>
      <c r="I79" s="62">
        <v>254</v>
      </c>
    </row>
    <row r="80" spans="1:9">
      <c r="A80" s="24">
        <v>42083</v>
      </c>
      <c r="B80" s="25" t="s">
        <v>37</v>
      </c>
      <c r="C80" s="93"/>
      <c r="D80" s="40">
        <v>454</v>
      </c>
      <c r="E80" s="41"/>
      <c r="F80" s="40">
        <v>71</v>
      </c>
      <c r="G80" s="40">
        <v>285</v>
      </c>
      <c r="H80" s="42"/>
      <c r="I80" s="62">
        <v>163</v>
      </c>
    </row>
    <row r="81" spans="1:9">
      <c r="A81" s="24">
        <v>42084</v>
      </c>
      <c r="B81" s="25" t="s">
        <v>38</v>
      </c>
      <c r="C81" s="93"/>
      <c r="D81" s="40">
        <v>83</v>
      </c>
      <c r="E81" s="41"/>
      <c r="F81" s="40">
        <v>20</v>
      </c>
      <c r="G81" s="40">
        <v>63</v>
      </c>
      <c r="H81" s="42"/>
      <c r="I81" s="62">
        <v>34</v>
      </c>
    </row>
    <row r="82" spans="1:9">
      <c r="A82" s="24">
        <v>42085</v>
      </c>
      <c r="B82" s="25" t="s">
        <v>39</v>
      </c>
      <c r="C82" s="93"/>
      <c r="D82" s="40">
        <v>281</v>
      </c>
      <c r="E82" s="41"/>
      <c r="F82" s="40">
        <v>56</v>
      </c>
      <c r="G82" s="40">
        <v>167</v>
      </c>
      <c r="H82" s="42"/>
      <c r="I82" s="62">
        <v>106</v>
      </c>
    </row>
    <row r="83" spans="1:9">
      <c r="A83" s="24">
        <v>42086</v>
      </c>
      <c r="B83" s="25" t="s">
        <v>40</v>
      </c>
      <c r="C83" s="93"/>
      <c r="D83" s="40">
        <v>446</v>
      </c>
      <c r="E83" s="41"/>
      <c r="F83" s="40">
        <v>60</v>
      </c>
      <c r="G83" s="40">
        <v>281</v>
      </c>
      <c r="H83" s="42"/>
      <c r="I83" s="62">
        <v>176</v>
      </c>
    </row>
    <row r="84" spans="1:9">
      <c r="A84" s="24">
        <v>42087</v>
      </c>
      <c r="B84" s="25" t="s">
        <v>41</v>
      </c>
      <c r="C84" s="93"/>
      <c r="D84" s="40">
        <v>559</v>
      </c>
      <c r="E84" s="41"/>
      <c r="F84" s="40">
        <v>77</v>
      </c>
      <c r="G84" s="40">
        <v>347</v>
      </c>
      <c r="H84" s="42"/>
      <c r="I84" s="62">
        <v>226</v>
      </c>
    </row>
    <row r="85" spans="1:9">
      <c r="A85" s="24">
        <v>42088</v>
      </c>
      <c r="B85" s="25" t="s">
        <v>42</v>
      </c>
      <c r="C85" s="93"/>
      <c r="D85" s="40">
        <v>503</v>
      </c>
      <c r="E85" s="41"/>
      <c r="F85" s="40">
        <v>74</v>
      </c>
      <c r="G85" s="40">
        <v>294</v>
      </c>
      <c r="H85" s="42"/>
      <c r="I85" s="62">
        <v>209</v>
      </c>
    </row>
    <row r="86" spans="1:9">
      <c r="A86" s="24">
        <v>42089</v>
      </c>
      <c r="B86" s="25" t="s">
        <v>36</v>
      </c>
      <c r="C86" s="93"/>
      <c r="D86" s="40">
        <v>323</v>
      </c>
      <c r="E86" s="41"/>
      <c r="F86" s="40">
        <v>42</v>
      </c>
      <c r="G86" s="40">
        <v>214</v>
      </c>
      <c r="H86" s="42"/>
      <c r="I86" s="62">
        <v>150</v>
      </c>
    </row>
    <row r="87" spans="1:9">
      <c r="A87" s="24">
        <v>42090</v>
      </c>
      <c r="B87" s="25" t="s">
        <v>37</v>
      </c>
      <c r="C87" s="93"/>
      <c r="D87" s="40">
        <v>246</v>
      </c>
      <c r="E87" s="41"/>
      <c r="F87" s="40">
        <v>43</v>
      </c>
      <c r="G87" s="40">
        <v>211</v>
      </c>
      <c r="H87" s="42"/>
      <c r="I87" s="62">
        <v>105</v>
      </c>
    </row>
    <row r="88" spans="1:9">
      <c r="A88" s="24">
        <v>42091</v>
      </c>
      <c r="B88" s="25" t="s">
        <v>38</v>
      </c>
      <c r="C88" s="93"/>
      <c r="D88" s="40">
        <v>474</v>
      </c>
      <c r="E88" s="41"/>
      <c r="F88" s="40">
        <v>63</v>
      </c>
      <c r="G88" s="40">
        <v>281</v>
      </c>
      <c r="H88" s="42"/>
      <c r="I88" s="62">
        <v>198</v>
      </c>
    </row>
    <row r="89" spans="1:9">
      <c r="A89" s="24">
        <v>42092</v>
      </c>
      <c r="B89" s="25" t="s">
        <v>39</v>
      </c>
      <c r="C89" s="93"/>
      <c r="D89" s="40">
        <v>196</v>
      </c>
      <c r="E89" s="41"/>
      <c r="F89" s="40">
        <v>35</v>
      </c>
      <c r="G89" s="40">
        <v>83</v>
      </c>
      <c r="H89" s="42"/>
      <c r="I89" s="62">
        <v>89</v>
      </c>
    </row>
    <row r="90" spans="1:9">
      <c r="A90" s="24">
        <v>42093</v>
      </c>
      <c r="B90" s="25" t="s">
        <v>40</v>
      </c>
      <c r="C90" s="93"/>
      <c r="D90" s="40">
        <v>104</v>
      </c>
      <c r="E90" s="41"/>
      <c r="F90" s="40">
        <v>20</v>
      </c>
      <c r="G90" s="40">
        <v>111</v>
      </c>
      <c r="H90" s="42"/>
      <c r="I90" s="62">
        <v>48</v>
      </c>
    </row>
    <row r="91" spans="1:9" ht="15.75" thickBot="1">
      <c r="A91" s="24">
        <v>42094</v>
      </c>
      <c r="B91" s="25" t="s">
        <v>41</v>
      </c>
      <c r="C91" s="94"/>
      <c r="D91" s="30">
        <v>165</v>
      </c>
      <c r="E91" s="31"/>
      <c r="F91" s="30">
        <v>31</v>
      </c>
      <c r="G91" s="30">
        <v>122</v>
      </c>
      <c r="H91" s="32"/>
      <c r="I91" s="63">
        <v>73</v>
      </c>
    </row>
    <row r="92" spans="1:9">
      <c r="A92" s="24">
        <v>42095</v>
      </c>
      <c r="B92" s="25" t="s">
        <v>42</v>
      </c>
      <c r="C92" s="92"/>
      <c r="D92" s="35">
        <v>134</v>
      </c>
      <c r="E92" s="36"/>
      <c r="F92" s="35">
        <v>21</v>
      </c>
      <c r="G92" s="35">
        <v>104</v>
      </c>
      <c r="H92" s="37"/>
      <c r="I92" s="64">
        <v>40</v>
      </c>
    </row>
    <row r="93" spans="1:9">
      <c r="A93" s="24">
        <v>42096</v>
      </c>
      <c r="B93" s="25" t="s">
        <v>36</v>
      </c>
      <c r="C93" s="93"/>
      <c r="D93" s="40">
        <v>337</v>
      </c>
      <c r="E93" s="41"/>
      <c r="F93" s="40">
        <v>48</v>
      </c>
      <c r="G93" s="40">
        <v>210</v>
      </c>
      <c r="H93" s="42"/>
      <c r="I93" s="62">
        <v>126</v>
      </c>
    </row>
    <row r="94" spans="1:9">
      <c r="A94" s="24">
        <v>42097</v>
      </c>
      <c r="B94" s="25" t="s">
        <v>37</v>
      </c>
      <c r="C94" s="93"/>
      <c r="D94" s="40">
        <v>357</v>
      </c>
      <c r="E94" s="41"/>
      <c r="F94" s="40">
        <v>63</v>
      </c>
      <c r="G94" s="40">
        <v>231</v>
      </c>
      <c r="H94" s="42"/>
      <c r="I94" s="62">
        <v>159</v>
      </c>
    </row>
    <row r="95" spans="1:9">
      <c r="A95" s="24">
        <v>42098</v>
      </c>
      <c r="B95" s="25" t="s">
        <v>38</v>
      </c>
      <c r="C95" s="93"/>
      <c r="D95" s="40">
        <v>116</v>
      </c>
      <c r="E95" s="41"/>
      <c r="F95" s="40">
        <v>33</v>
      </c>
      <c r="G95" s="40">
        <v>110</v>
      </c>
      <c r="H95" s="42"/>
      <c r="I95" s="62">
        <v>76</v>
      </c>
    </row>
    <row r="96" spans="1:9">
      <c r="A96" s="24">
        <v>42099</v>
      </c>
      <c r="B96" s="25" t="s">
        <v>39</v>
      </c>
      <c r="C96" s="93"/>
      <c r="D96" s="40">
        <v>87</v>
      </c>
      <c r="E96" s="41"/>
      <c r="F96" s="40">
        <v>7</v>
      </c>
      <c r="G96" s="40">
        <v>40</v>
      </c>
      <c r="H96" s="42"/>
      <c r="I96" s="62">
        <v>19</v>
      </c>
    </row>
    <row r="97" spans="1:9">
      <c r="A97" s="24">
        <v>42100</v>
      </c>
      <c r="B97" s="25" t="s">
        <v>40</v>
      </c>
      <c r="C97" s="93"/>
      <c r="D97" s="40">
        <v>200</v>
      </c>
      <c r="E97" s="41"/>
      <c r="F97" s="40">
        <v>27</v>
      </c>
      <c r="G97" s="40">
        <v>114</v>
      </c>
      <c r="H97" s="42"/>
      <c r="I97" s="62">
        <v>79</v>
      </c>
    </row>
    <row r="98" spans="1:9">
      <c r="A98" s="24">
        <v>42101</v>
      </c>
      <c r="B98" s="25" t="s">
        <v>41</v>
      </c>
      <c r="C98" s="93"/>
      <c r="D98" s="40">
        <v>367</v>
      </c>
      <c r="E98" s="41"/>
      <c r="F98" s="40">
        <v>51</v>
      </c>
      <c r="G98" s="40">
        <v>236</v>
      </c>
      <c r="H98" s="42"/>
      <c r="I98" s="62">
        <v>143</v>
      </c>
    </row>
    <row r="99" spans="1:9">
      <c r="A99" s="24">
        <v>42102</v>
      </c>
      <c r="B99" s="25" t="s">
        <v>42</v>
      </c>
      <c r="C99" s="93"/>
      <c r="D99" s="40">
        <v>565</v>
      </c>
      <c r="E99" s="41"/>
      <c r="F99" s="40">
        <v>99</v>
      </c>
      <c r="G99" s="40">
        <v>415</v>
      </c>
      <c r="H99" s="42"/>
      <c r="I99" s="62">
        <v>257</v>
      </c>
    </row>
    <row r="100" spans="1:9">
      <c r="A100" s="24">
        <v>42103</v>
      </c>
      <c r="B100" s="25" t="s">
        <v>36</v>
      </c>
      <c r="C100" s="93"/>
      <c r="D100" s="40">
        <v>738</v>
      </c>
      <c r="E100" s="41"/>
      <c r="F100" s="40">
        <v>116</v>
      </c>
      <c r="G100" s="40">
        <v>455</v>
      </c>
      <c r="H100" s="42"/>
      <c r="I100" s="62">
        <v>366</v>
      </c>
    </row>
    <row r="101" spans="1:9">
      <c r="A101" s="24">
        <v>42104</v>
      </c>
      <c r="B101" s="25" t="s">
        <v>37</v>
      </c>
      <c r="C101" s="93"/>
      <c r="D101" s="40">
        <v>912</v>
      </c>
      <c r="E101" s="41"/>
      <c r="F101" s="40">
        <v>133</v>
      </c>
      <c r="G101" s="40">
        <v>528</v>
      </c>
      <c r="H101" s="42"/>
      <c r="I101" s="62">
        <v>403</v>
      </c>
    </row>
    <row r="102" spans="1:9">
      <c r="A102" s="24">
        <v>42105</v>
      </c>
      <c r="B102" s="25" t="s">
        <v>38</v>
      </c>
      <c r="C102" s="93"/>
      <c r="D102" s="40">
        <v>1487</v>
      </c>
      <c r="E102" s="41"/>
      <c r="F102" s="40">
        <v>160</v>
      </c>
      <c r="G102" s="40">
        <v>796</v>
      </c>
      <c r="H102" s="42"/>
      <c r="I102" s="62">
        <v>644</v>
      </c>
    </row>
    <row r="103" spans="1:9">
      <c r="A103" s="24">
        <v>42106</v>
      </c>
      <c r="B103" s="25" t="s">
        <v>39</v>
      </c>
      <c r="C103" s="93"/>
      <c r="D103" s="40">
        <v>667</v>
      </c>
      <c r="E103" s="41"/>
      <c r="F103" s="40">
        <v>100</v>
      </c>
      <c r="G103" s="40">
        <v>268</v>
      </c>
      <c r="H103" s="42"/>
      <c r="I103" s="62">
        <v>175</v>
      </c>
    </row>
    <row r="104" spans="1:9">
      <c r="A104" s="24">
        <v>42107</v>
      </c>
      <c r="B104" s="25" t="s">
        <v>40</v>
      </c>
      <c r="C104" s="93"/>
      <c r="D104" s="40">
        <v>218</v>
      </c>
      <c r="E104" s="41"/>
      <c r="F104" s="40">
        <v>47</v>
      </c>
      <c r="G104" s="40">
        <v>193</v>
      </c>
      <c r="H104" s="42"/>
      <c r="I104" s="62">
        <v>82</v>
      </c>
    </row>
    <row r="105" spans="1:9">
      <c r="A105" s="24">
        <v>42108</v>
      </c>
      <c r="B105" s="25" t="s">
        <v>41</v>
      </c>
      <c r="C105" s="93"/>
      <c r="D105" s="40">
        <v>434</v>
      </c>
      <c r="E105" s="41"/>
      <c r="F105" s="40">
        <v>69</v>
      </c>
      <c r="G105" s="40">
        <v>263</v>
      </c>
      <c r="H105" s="42"/>
      <c r="I105" s="62">
        <v>154</v>
      </c>
    </row>
    <row r="106" spans="1:9">
      <c r="A106" s="24">
        <v>42109</v>
      </c>
      <c r="B106" s="25" t="s">
        <v>42</v>
      </c>
      <c r="C106" s="93"/>
      <c r="D106" s="40">
        <v>489</v>
      </c>
      <c r="E106" s="41"/>
      <c r="F106" s="40">
        <v>62</v>
      </c>
      <c r="G106" s="40">
        <v>299</v>
      </c>
      <c r="H106" s="42"/>
      <c r="I106" s="62">
        <v>183</v>
      </c>
    </row>
    <row r="107" spans="1:9">
      <c r="A107" s="24">
        <v>42110</v>
      </c>
      <c r="B107" s="25" t="s">
        <v>36</v>
      </c>
      <c r="C107" s="93"/>
      <c r="D107" s="40">
        <v>513</v>
      </c>
      <c r="E107" s="41"/>
      <c r="F107" s="40">
        <v>94</v>
      </c>
      <c r="G107" s="40">
        <v>345</v>
      </c>
      <c r="H107" s="42"/>
      <c r="I107" s="62">
        <v>193</v>
      </c>
    </row>
    <row r="108" spans="1:9">
      <c r="A108" s="24">
        <v>42111</v>
      </c>
      <c r="B108" s="25" t="s">
        <v>37</v>
      </c>
      <c r="C108" s="93"/>
      <c r="D108" s="40">
        <v>449</v>
      </c>
      <c r="E108" s="41"/>
      <c r="F108" s="40">
        <v>88</v>
      </c>
      <c r="G108" s="40">
        <v>330</v>
      </c>
      <c r="H108" s="42"/>
      <c r="I108" s="62">
        <v>195</v>
      </c>
    </row>
    <row r="109" spans="1:9">
      <c r="A109" s="24">
        <v>42112</v>
      </c>
      <c r="B109" s="25" t="s">
        <v>38</v>
      </c>
      <c r="C109" s="93"/>
      <c r="D109" s="40">
        <v>359</v>
      </c>
      <c r="E109" s="41"/>
      <c r="F109" s="40">
        <v>69</v>
      </c>
      <c r="G109" s="40">
        <v>220</v>
      </c>
      <c r="H109" s="42"/>
      <c r="I109" s="62">
        <v>175</v>
      </c>
    </row>
    <row r="110" spans="1:9">
      <c r="A110" s="24">
        <v>42113</v>
      </c>
      <c r="B110" s="25" t="s">
        <v>39</v>
      </c>
      <c r="C110" s="93"/>
      <c r="D110" s="40">
        <v>606</v>
      </c>
      <c r="E110" s="41"/>
      <c r="F110" s="40">
        <v>152</v>
      </c>
      <c r="G110" s="40">
        <v>305</v>
      </c>
      <c r="H110" s="42"/>
      <c r="I110" s="62">
        <v>258</v>
      </c>
    </row>
    <row r="111" spans="1:9">
      <c r="A111" s="24">
        <v>42114</v>
      </c>
      <c r="B111" s="25" t="s">
        <v>40</v>
      </c>
      <c r="C111" s="93"/>
      <c r="D111" s="40">
        <v>552</v>
      </c>
      <c r="E111" s="41"/>
      <c r="F111" s="40">
        <v>104</v>
      </c>
      <c r="G111" s="40">
        <v>408</v>
      </c>
      <c r="H111" s="42"/>
      <c r="I111" s="62">
        <v>210</v>
      </c>
    </row>
    <row r="112" spans="1:9">
      <c r="A112" s="24">
        <v>42115</v>
      </c>
      <c r="B112" s="25" t="s">
        <v>41</v>
      </c>
      <c r="C112" s="93"/>
      <c r="D112" s="40">
        <v>801</v>
      </c>
      <c r="E112" s="41"/>
      <c r="F112" s="40">
        <v>139</v>
      </c>
      <c r="G112" s="40">
        <v>528</v>
      </c>
      <c r="H112" s="42"/>
      <c r="I112" s="62">
        <v>391</v>
      </c>
    </row>
    <row r="113" spans="1:9">
      <c r="A113" s="24">
        <v>42116</v>
      </c>
      <c r="B113" s="25" t="s">
        <v>42</v>
      </c>
      <c r="C113" s="93"/>
      <c r="D113" s="40">
        <v>917</v>
      </c>
      <c r="E113" s="41"/>
      <c r="F113" s="40">
        <v>168</v>
      </c>
      <c r="G113" s="40">
        <v>643</v>
      </c>
      <c r="H113" s="42"/>
      <c r="I113" s="62">
        <v>456</v>
      </c>
    </row>
    <row r="114" spans="1:9">
      <c r="A114" s="24">
        <v>42117</v>
      </c>
      <c r="B114" s="25" t="s">
        <v>36</v>
      </c>
      <c r="C114" s="93"/>
      <c r="D114" s="40">
        <v>876</v>
      </c>
      <c r="E114" s="41"/>
      <c r="F114" s="40">
        <v>136</v>
      </c>
      <c r="G114" s="40">
        <v>515</v>
      </c>
      <c r="H114" s="42"/>
      <c r="I114" s="62">
        <v>307</v>
      </c>
    </row>
    <row r="115" spans="1:9">
      <c r="A115" s="24">
        <v>42118</v>
      </c>
      <c r="B115" s="25" t="s">
        <v>37</v>
      </c>
      <c r="C115" s="93"/>
      <c r="D115" s="40">
        <v>665</v>
      </c>
      <c r="E115" s="41"/>
      <c r="F115" s="40">
        <v>128</v>
      </c>
      <c r="G115" s="40">
        <v>462</v>
      </c>
      <c r="H115" s="42"/>
      <c r="I115" s="62">
        <v>349</v>
      </c>
    </row>
    <row r="116" spans="1:9">
      <c r="A116" s="24">
        <v>42119</v>
      </c>
      <c r="B116" s="25" t="s">
        <v>38</v>
      </c>
      <c r="C116" s="93"/>
      <c r="D116" s="40">
        <v>1533</v>
      </c>
      <c r="E116" s="41"/>
      <c r="F116" s="40">
        <v>225</v>
      </c>
      <c r="G116" s="40">
        <v>865</v>
      </c>
      <c r="H116" s="42"/>
      <c r="I116" s="62">
        <v>585</v>
      </c>
    </row>
    <row r="117" spans="1:9">
      <c r="A117" s="24">
        <v>42120</v>
      </c>
      <c r="B117" s="25" t="s">
        <v>39</v>
      </c>
      <c r="C117" s="93"/>
      <c r="D117" s="40">
        <v>656</v>
      </c>
      <c r="E117" s="41"/>
      <c r="F117" s="40">
        <v>105</v>
      </c>
      <c r="G117" s="40">
        <v>365</v>
      </c>
      <c r="H117" s="42"/>
      <c r="I117" s="62">
        <v>369</v>
      </c>
    </row>
    <row r="118" spans="1:9">
      <c r="A118" s="24">
        <v>42121</v>
      </c>
      <c r="B118" s="25" t="s">
        <v>40</v>
      </c>
      <c r="C118" s="93"/>
      <c r="D118" s="40">
        <v>809</v>
      </c>
      <c r="E118" s="41"/>
      <c r="F118" s="40">
        <v>128</v>
      </c>
      <c r="G118" s="40">
        <v>544</v>
      </c>
      <c r="H118" s="42"/>
      <c r="I118" s="62">
        <v>385</v>
      </c>
    </row>
    <row r="119" spans="1:9">
      <c r="A119" s="24">
        <v>42122</v>
      </c>
      <c r="B119" s="25" t="s">
        <v>41</v>
      </c>
      <c r="C119" s="93"/>
      <c r="D119" s="40">
        <v>314</v>
      </c>
      <c r="E119" s="41"/>
      <c r="F119" s="40">
        <v>53</v>
      </c>
      <c r="G119" s="40">
        <v>284</v>
      </c>
      <c r="H119" s="42"/>
      <c r="I119" s="62">
        <v>143</v>
      </c>
    </row>
    <row r="120" spans="1:9">
      <c r="A120" s="24">
        <v>42123</v>
      </c>
      <c r="B120" s="25" t="s">
        <v>42</v>
      </c>
      <c r="C120" s="93"/>
      <c r="D120" s="40">
        <v>803</v>
      </c>
      <c r="E120" s="41"/>
      <c r="F120" s="40">
        <v>125</v>
      </c>
      <c r="G120" s="40">
        <v>532</v>
      </c>
      <c r="H120" s="42"/>
      <c r="I120" s="62">
        <v>334</v>
      </c>
    </row>
    <row r="121" spans="1:9" ht="15.75" thickBot="1">
      <c r="A121" s="24">
        <v>42124</v>
      </c>
      <c r="B121" s="25" t="s">
        <v>36</v>
      </c>
      <c r="C121" s="94"/>
      <c r="D121" s="30">
        <v>745</v>
      </c>
      <c r="E121" s="31"/>
      <c r="F121" s="30">
        <v>142</v>
      </c>
      <c r="G121" s="30">
        <v>506</v>
      </c>
      <c r="H121" s="32"/>
      <c r="I121" s="63">
        <v>354</v>
      </c>
    </row>
    <row r="122" spans="1:9">
      <c r="A122" s="24">
        <v>42125</v>
      </c>
      <c r="B122" s="25" t="s">
        <v>37</v>
      </c>
      <c r="C122" s="92"/>
      <c r="D122" s="35">
        <v>552</v>
      </c>
      <c r="E122" s="36"/>
      <c r="F122" s="35">
        <v>76</v>
      </c>
      <c r="G122" s="35">
        <v>351</v>
      </c>
      <c r="H122" s="37"/>
      <c r="I122" s="64">
        <v>231</v>
      </c>
    </row>
    <row r="123" spans="1:9">
      <c r="A123" s="24">
        <v>42126</v>
      </c>
      <c r="B123" s="25" t="s">
        <v>38</v>
      </c>
      <c r="C123" s="93"/>
      <c r="D123" s="40">
        <v>914</v>
      </c>
      <c r="E123" s="41"/>
      <c r="F123" s="40">
        <v>124</v>
      </c>
      <c r="G123" s="40">
        <v>499</v>
      </c>
      <c r="H123" s="42"/>
      <c r="I123" s="62">
        <v>315</v>
      </c>
    </row>
    <row r="124" spans="1:9">
      <c r="A124" s="24">
        <v>42127</v>
      </c>
      <c r="B124" s="25" t="s">
        <v>39</v>
      </c>
      <c r="C124" s="93"/>
      <c r="D124" s="40">
        <v>1315</v>
      </c>
      <c r="E124" s="41"/>
      <c r="F124" s="40">
        <v>169</v>
      </c>
      <c r="G124" s="40">
        <v>767</v>
      </c>
      <c r="H124" s="42"/>
      <c r="I124" s="62">
        <v>500</v>
      </c>
    </row>
    <row r="125" spans="1:9">
      <c r="A125" s="24">
        <v>42128</v>
      </c>
      <c r="B125" s="25" t="s">
        <v>40</v>
      </c>
      <c r="C125" s="93"/>
      <c r="D125" s="40">
        <v>431</v>
      </c>
      <c r="E125" s="41"/>
      <c r="F125" s="40">
        <v>86</v>
      </c>
      <c r="G125" s="40">
        <v>369</v>
      </c>
      <c r="H125" s="42"/>
      <c r="I125" s="62">
        <v>266</v>
      </c>
    </row>
    <row r="126" spans="1:9">
      <c r="A126" s="24">
        <v>42129</v>
      </c>
      <c r="B126" s="25" t="s">
        <v>41</v>
      </c>
      <c r="C126" s="93"/>
      <c r="D126" s="40">
        <v>972</v>
      </c>
      <c r="E126" s="41"/>
      <c r="F126" s="40">
        <v>168</v>
      </c>
      <c r="G126" s="40">
        <v>651</v>
      </c>
      <c r="H126" s="42"/>
      <c r="I126" s="62">
        <v>450</v>
      </c>
    </row>
    <row r="127" spans="1:9">
      <c r="A127" s="24">
        <v>42130</v>
      </c>
      <c r="B127" s="25" t="s">
        <v>42</v>
      </c>
      <c r="C127" s="93"/>
      <c r="D127" s="40">
        <v>1135</v>
      </c>
      <c r="E127" s="41"/>
      <c r="F127" s="40">
        <v>191</v>
      </c>
      <c r="G127" s="40">
        <v>726</v>
      </c>
      <c r="H127" s="42"/>
      <c r="I127" s="62">
        <v>521</v>
      </c>
    </row>
    <row r="128" spans="1:9">
      <c r="A128" s="24">
        <v>42131</v>
      </c>
      <c r="B128" s="25" t="s">
        <v>36</v>
      </c>
      <c r="C128" s="93"/>
      <c r="D128" s="40">
        <v>1016</v>
      </c>
      <c r="E128" s="41"/>
      <c r="F128" s="40">
        <v>150</v>
      </c>
      <c r="G128" s="40">
        <v>682</v>
      </c>
      <c r="H128" s="42"/>
      <c r="I128" s="62">
        <v>456</v>
      </c>
    </row>
    <row r="129" spans="1:9">
      <c r="A129" s="24">
        <v>42132</v>
      </c>
      <c r="B129" s="25" t="s">
        <v>37</v>
      </c>
      <c r="C129" s="93"/>
      <c r="D129" s="40">
        <v>991</v>
      </c>
      <c r="E129" s="41"/>
      <c r="F129" s="40">
        <v>174</v>
      </c>
      <c r="G129" s="40">
        <v>655</v>
      </c>
      <c r="H129" s="42"/>
      <c r="I129" s="62">
        <v>405</v>
      </c>
    </row>
    <row r="130" spans="1:9">
      <c r="A130" s="24">
        <v>42133</v>
      </c>
      <c r="B130" s="25" t="s">
        <v>38</v>
      </c>
      <c r="C130" s="93"/>
      <c r="D130" s="40">
        <v>1161</v>
      </c>
      <c r="E130" s="41"/>
      <c r="F130" s="40">
        <v>165</v>
      </c>
      <c r="G130" s="40">
        <v>628</v>
      </c>
      <c r="H130" s="42"/>
      <c r="I130" s="62">
        <v>451</v>
      </c>
    </row>
    <row r="131" spans="1:9">
      <c r="A131" s="24">
        <v>42134</v>
      </c>
      <c r="B131" s="25" t="s">
        <v>39</v>
      </c>
      <c r="C131" s="93"/>
      <c r="D131" s="40">
        <v>648</v>
      </c>
      <c r="E131" s="41"/>
      <c r="F131" s="40">
        <v>85</v>
      </c>
      <c r="G131" s="40">
        <v>542</v>
      </c>
      <c r="H131" s="42"/>
      <c r="I131" s="62">
        <v>192</v>
      </c>
    </row>
    <row r="132" spans="1:9">
      <c r="A132" s="24">
        <v>42135</v>
      </c>
      <c r="B132" s="25" t="s">
        <v>40</v>
      </c>
      <c r="C132" s="93"/>
      <c r="D132" s="40">
        <v>1156</v>
      </c>
      <c r="E132" s="41"/>
      <c r="F132" s="40">
        <v>180</v>
      </c>
      <c r="G132" s="40">
        <v>842</v>
      </c>
      <c r="H132" s="42"/>
      <c r="I132" s="62">
        <v>526</v>
      </c>
    </row>
    <row r="133" spans="1:9">
      <c r="A133" s="24">
        <v>42136</v>
      </c>
      <c r="B133" s="25" t="s">
        <v>41</v>
      </c>
      <c r="C133" s="93"/>
      <c r="D133" s="40">
        <v>1289</v>
      </c>
      <c r="E133" s="41"/>
      <c r="F133" s="40">
        <v>209</v>
      </c>
      <c r="G133" s="40">
        <v>987</v>
      </c>
      <c r="H133" s="42"/>
      <c r="I133" s="62">
        <v>497</v>
      </c>
    </row>
    <row r="134" spans="1:9">
      <c r="A134" s="24">
        <v>42137</v>
      </c>
      <c r="B134" s="25" t="s">
        <v>42</v>
      </c>
      <c r="C134" s="93"/>
      <c r="D134" s="40">
        <v>706</v>
      </c>
      <c r="E134" s="41"/>
      <c r="F134" s="40">
        <v>127</v>
      </c>
      <c r="G134" s="40">
        <v>525</v>
      </c>
      <c r="H134" s="42"/>
      <c r="I134" s="62">
        <v>298</v>
      </c>
    </row>
    <row r="135" spans="1:9">
      <c r="A135" s="24">
        <v>42138</v>
      </c>
      <c r="B135" s="25" t="s">
        <v>36</v>
      </c>
      <c r="C135" s="93"/>
      <c r="D135" s="40">
        <v>792</v>
      </c>
      <c r="E135" s="41"/>
      <c r="F135" s="40">
        <v>149</v>
      </c>
      <c r="G135" s="40">
        <v>544</v>
      </c>
      <c r="H135" s="42"/>
      <c r="I135" s="62">
        <v>348</v>
      </c>
    </row>
    <row r="136" spans="1:9">
      <c r="A136" s="24">
        <v>42139</v>
      </c>
      <c r="B136" s="25" t="s">
        <v>37</v>
      </c>
      <c r="C136" s="93"/>
      <c r="D136" s="40">
        <v>1011</v>
      </c>
      <c r="E136" s="41"/>
      <c r="F136" s="40">
        <v>172</v>
      </c>
      <c r="G136" s="40">
        <v>681</v>
      </c>
      <c r="H136" s="42"/>
      <c r="I136" s="62">
        <v>467</v>
      </c>
    </row>
    <row r="137" spans="1:9">
      <c r="A137" s="24">
        <v>42140</v>
      </c>
      <c r="B137" s="25" t="s">
        <v>38</v>
      </c>
      <c r="C137" s="93"/>
      <c r="D137" s="40">
        <v>1195</v>
      </c>
      <c r="E137" s="41"/>
      <c r="F137" s="40">
        <v>211</v>
      </c>
      <c r="G137" s="40">
        <v>632</v>
      </c>
      <c r="H137" s="42"/>
      <c r="I137" s="62">
        <v>426</v>
      </c>
    </row>
    <row r="138" spans="1:9">
      <c r="A138" s="24">
        <v>42141</v>
      </c>
      <c r="B138" s="25" t="s">
        <v>39</v>
      </c>
      <c r="C138" s="93"/>
      <c r="D138" s="40">
        <v>641</v>
      </c>
      <c r="E138" s="41"/>
      <c r="F138" s="40">
        <v>83</v>
      </c>
      <c r="G138" s="40">
        <v>583</v>
      </c>
      <c r="H138" s="42"/>
      <c r="I138" s="62">
        <v>183</v>
      </c>
    </row>
    <row r="139" spans="1:9">
      <c r="A139" s="24">
        <v>42142</v>
      </c>
      <c r="B139" s="25" t="s">
        <v>40</v>
      </c>
      <c r="C139" s="93"/>
      <c r="D139" s="40">
        <v>817</v>
      </c>
      <c r="E139" s="41"/>
      <c r="F139" s="40">
        <v>154</v>
      </c>
      <c r="G139" s="40">
        <v>436</v>
      </c>
      <c r="H139" s="42"/>
      <c r="I139" s="62">
        <v>299</v>
      </c>
    </row>
    <row r="140" spans="1:9">
      <c r="A140" s="24">
        <v>42143</v>
      </c>
      <c r="B140" s="25" t="s">
        <v>41</v>
      </c>
      <c r="C140" s="93"/>
      <c r="D140" s="40">
        <v>1114</v>
      </c>
      <c r="E140" s="41"/>
      <c r="F140" s="40">
        <v>196</v>
      </c>
      <c r="G140" s="40">
        <v>953</v>
      </c>
      <c r="H140" s="42"/>
      <c r="I140" s="62">
        <v>465</v>
      </c>
    </row>
    <row r="141" spans="1:9">
      <c r="A141" s="24">
        <v>42144</v>
      </c>
      <c r="B141" s="25" t="s">
        <v>42</v>
      </c>
      <c r="C141" s="93"/>
      <c r="D141" s="40">
        <v>503</v>
      </c>
      <c r="E141" s="41"/>
      <c r="F141" s="40">
        <v>72</v>
      </c>
      <c r="G141" s="40">
        <v>442</v>
      </c>
      <c r="H141" s="42"/>
      <c r="I141" s="62">
        <v>258</v>
      </c>
    </row>
    <row r="142" spans="1:9">
      <c r="A142" s="24">
        <v>42145</v>
      </c>
      <c r="B142" s="25" t="s">
        <v>36</v>
      </c>
      <c r="C142" s="93"/>
      <c r="D142" s="40">
        <v>867</v>
      </c>
      <c r="E142" s="41"/>
      <c r="F142" s="40">
        <v>123</v>
      </c>
      <c r="G142" s="40">
        <v>600</v>
      </c>
      <c r="H142" s="42"/>
      <c r="I142" s="62">
        <v>331</v>
      </c>
    </row>
    <row r="143" spans="1:9">
      <c r="A143" s="24">
        <v>42146</v>
      </c>
      <c r="B143" s="25" t="s">
        <v>37</v>
      </c>
      <c r="C143" s="93"/>
      <c r="D143" s="40">
        <v>1152</v>
      </c>
      <c r="E143" s="41"/>
      <c r="F143" s="40">
        <v>178</v>
      </c>
      <c r="G143" s="40">
        <v>743</v>
      </c>
      <c r="H143" s="42"/>
      <c r="I143" s="62">
        <v>595</v>
      </c>
    </row>
    <row r="144" spans="1:9">
      <c r="A144" s="24">
        <v>42147</v>
      </c>
      <c r="B144" s="25" t="s">
        <v>38</v>
      </c>
      <c r="C144" s="93"/>
      <c r="D144" s="40">
        <v>878</v>
      </c>
      <c r="E144" s="41"/>
      <c r="F144" s="40">
        <v>148</v>
      </c>
      <c r="G144" s="40">
        <v>494</v>
      </c>
      <c r="H144" s="42"/>
      <c r="I144" s="62">
        <v>414</v>
      </c>
    </row>
    <row r="145" spans="1:9">
      <c r="A145" s="24">
        <v>42148</v>
      </c>
      <c r="B145" s="25" t="s">
        <v>39</v>
      </c>
      <c r="C145" s="93"/>
      <c r="D145" s="40">
        <v>1846</v>
      </c>
      <c r="E145" s="41"/>
      <c r="F145" s="40">
        <v>253</v>
      </c>
      <c r="G145" s="40">
        <v>1312</v>
      </c>
      <c r="H145" s="42"/>
      <c r="I145" s="62">
        <v>678</v>
      </c>
    </row>
    <row r="146" spans="1:9">
      <c r="A146" s="24">
        <v>42149</v>
      </c>
      <c r="B146" s="25" t="s">
        <v>40</v>
      </c>
      <c r="C146" s="93"/>
      <c r="D146" s="40">
        <v>1216</v>
      </c>
      <c r="E146" s="41"/>
      <c r="F146" s="40">
        <v>188</v>
      </c>
      <c r="G146" s="40">
        <v>788</v>
      </c>
      <c r="H146" s="42"/>
      <c r="I146" s="62">
        <v>513</v>
      </c>
    </row>
    <row r="147" spans="1:9">
      <c r="A147" s="24">
        <v>42150</v>
      </c>
      <c r="B147" s="25" t="s">
        <v>41</v>
      </c>
      <c r="C147" s="93"/>
      <c r="D147" s="40">
        <v>1074</v>
      </c>
      <c r="E147" s="41"/>
      <c r="F147" s="40">
        <v>178</v>
      </c>
      <c r="G147" s="40">
        <v>970</v>
      </c>
      <c r="H147" s="42"/>
      <c r="I147" s="62">
        <v>431</v>
      </c>
    </row>
    <row r="148" spans="1:9">
      <c r="A148" s="24">
        <v>42151</v>
      </c>
      <c r="B148" s="25" t="s">
        <v>42</v>
      </c>
      <c r="C148" s="93"/>
      <c r="D148" s="40">
        <v>955</v>
      </c>
      <c r="E148" s="41"/>
      <c r="F148" s="40">
        <v>190</v>
      </c>
      <c r="G148" s="40">
        <v>712</v>
      </c>
      <c r="H148" s="42"/>
      <c r="I148" s="62">
        <v>367</v>
      </c>
    </row>
    <row r="149" spans="1:9">
      <c r="A149" s="24">
        <v>42152</v>
      </c>
      <c r="B149" s="25" t="s">
        <v>36</v>
      </c>
      <c r="C149" s="93"/>
      <c r="D149" s="40">
        <v>1170</v>
      </c>
      <c r="E149" s="41"/>
      <c r="F149" s="40">
        <v>177</v>
      </c>
      <c r="G149" s="40">
        <v>740</v>
      </c>
      <c r="H149" s="42"/>
      <c r="I149" s="62">
        <v>473</v>
      </c>
    </row>
    <row r="150" spans="1:9">
      <c r="A150" s="24">
        <v>42153</v>
      </c>
      <c r="B150" s="25" t="s">
        <v>37</v>
      </c>
      <c r="C150" s="93"/>
      <c r="D150" s="40">
        <v>1457</v>
      </c>
      <c r="E150" s="41"/>
      <c r="F150" s="40">
        <v>171</v>
      </c>
      <c r="G150" s="40">
        <v>679</v>
      </c>
      <c r="H150" s="42"/>
      <c r="I150" s="62">
        <v>527</v>
      </c>
    </row>
    <row r="151" spans="1:9">
      <c r="A151" s="24">
        <v>42154</v>
      </c>
      <c r="B151" s="25" t="s">
        <v>38</v>
      </c>
      <c r="C151" s="93"/>
      <c r="D151" s="40">
        <v>771</v>
      </c>
      <c r="E151" s="41"/>
      <c r="F151" s="40">
        <v>122</v>
      </c>
      <c r="G151" s="40">
        <v>406</v>
      </c>
      <c r="H151" s="42"/>
      <c r="I151" s="62">
        <v>339</v>
      </c>
    </row>
    <row r="152" spans="1:9" ht="15.75" thickBot="1">
      <c r="A152" s="24">
        <v>42155</v>
      </c>
      <c r="B152" s="25" t="s">
        <v>39</v>
      </c>
      <c r="C152" s="94"/>
      <c r="D152" s="30">
        <v>1301</v>
      </c>
      <c r="E152" s="31"/>
      <c r="F152" s="30">
        <v>187</v>
      </c>
      <c r="G152" s="30">
        <v>675</v>
      </c>
      <c r="H152" s="32"/>
      <c r="I152" s="63">
        <v>441</v>
      </c>
    </row>
    <row r="153" spans="1:9">
      <c r="A153" s="24">
        <v>42156</v>
      </c>
      <c r="B153" s="25" t="s">
        <v>40</v>
      </c>
      <c r="C153" s="92"/>
      <c r="D153" s="35">
        <v>744</v>
      </c>
      <c r="E153" s="36"/>
      <c r="F153" s="35">
        <v>113</v>
      </c>
      <c r="G153" s="35">
        <v>536</v>
      </c>
      <c r="H153" s="37"/>
      <c r="I153" s="64">
        <v>315</v>
      </c>
    </row>
    <row r="154" spans="1:9">
      <c r="A154" s="24">
        <v>42157</v>
      </c>
      <c r="B154" s="25" t="s">
        <v>41</v>
      </c>
      <c r="C154" s="93"/>
      <c r="D154" s="40">
        <v>1119</v>
      </c>
      <c r="E154" s="41"/>
      <c r="F154" s="40">
        <v>185</v>
      </c>
      <c r="G154" s="40">
        <v>755</v>
      </c>
      <c r="H154" s="42"/>
      <c r="I154" s="62">
        <v>614</v>
      </c>
    </row>
    <row r="155" spans="1:9">
      <c r="A155" s="24">
        <v>42158</v>
      </c>
      <c r="B155" s="25" t="s">
        <v>42</v>
      </c>
      <c r="C155" s="93"/>
      <c r="D155" s="40">
        <v>1015</v>
      </c>
      <c r="E155" s="41"/>
      <c r="F155" s="40">
        <v>185</v>
      </c>
      <c r="G155" s="40">
        <v>652</v>
      </c>
      <c r="H155" s="42"/>
      <c r="I155" s="62">
        <v>451</v>
      </c>
    </row>
    <row r="156" spans="1:9">
      <c r="A156" s="24">
        <v>42159</v>
      </c>
      <c r="B156" s="25" t="s">
        <v>36</v>
      </c>
      <c r="C156" s="93"/>
      <c r="D156" s="40">
        <v>1995</v>
      </c>
      <c r="E156" s="41"/>
      <c r="F156" s="40">
        <v>272</v>
      </c>
      <c r="G156" s="40">
        <v>1070</v>
      </c>
      <c r="H156" s="42"/>
      <c r="I156" s="62">
        <v>592</v>
      </c>
    </row>
    <row r="157" spans="1:9">
      <c r="A157" s="24">
        <v>42160</v>
      </c>
      <c r="B157" s="25" t="s">
        <v>37</v>
      </c>
      <c r="C157" s="93"/>
      <c r="D157" s="40">
        <v>1724</v>
      </c>
      <c r="E157" s="41"/>
      <c r="F157" s="40">
        <v>273</v>
      </c>
      <c r="G157" s="40">
        <v>1081</v>
      </c>
      <c r="H157" s="42"/>
      <c r="I157" s="62">
        <v>659</v>
      </c>
    </row>
    <row r="158" spans="1:9">
      <c r="A158" s="24">
        <v>42161</v>
      </c>
      <c r="B158" s="25" t="s">
        <v>38</v>
      </c>
      <c r="C158" s="93"/>
      <c r="D158" s="40">
        <v>1872</v>
      </c>
      <c r="E158" s="41"/>
      <c r="F158" s="40">
        <v>246</v>
      </c>
      <c r="G158" s="40">
        <v>1142</v>
      </c>
      <c r="H158" s="42"/>
      <c r="I158" s="62">
        <v>621</v>
      </c>
    </row>
    <row r="159" spans="1:9">
      <c r="A159" s="24">
        <v>42162</v>
      </c>
      <c r="B159" s="25" t="s">
        <v>39</v>
      </c>
      <c r="C159" s="93"/>
      <c r="D159" s="40">
        <v>1653</v>
      </c>
      <c r="E159" s="41"/>
      <c r="F159" s="40">
        <v>243</v>
      </c>
      <c r="G159" s="40">
        <v>1005</v>
      </c>
      <c r="H159" s="42"/>
      <c r="I159" s="62">
        <v>630</v>
      </c>
    </row>
    <row r="160" spans="1:9">
      <c r="A160" s="24">
        <v>42163</v>
      </c>
      <c r="B160" s="25" t="s">
        <v>40</v>
      </c>
      <c r="C160" s="93"/>
      <c r="D160" s="40">
        <v>1137</v>
      </c>
      <c r="E160" s="41"/>
      <c r="F160" s="40">
        <v>202</v>
      </c>
      <c r="G160" s="40">
        <v>794</v>
      </c>
      <c r="H160" s="42"/>
      <c r="I160" s="62">
        <v>489</v>
      </c>
    </row>
    <row r="161" spans="1:9">
      <c r="A161" s="24">
        <v>42164</v>
      </c>
      <c r="B161" s="25" t="s">
        <v>41</v>
      </c>
      <c r="C161" s="93"/>
      <c r="D161" s="40">
        <v>1326</v>
      </c>
      <c r="E161" s="41"/>
      <c r="F161" s="40">
        <v>232</v>
      </c>
      <c r="G161" s="40">
        <v>940</v>
      </c>
      <c r="H161" s="42"/>
      <c r="I161" s="62">
        <v>603</v>
      </c>
    </row>
    <row r="162" spans="1:9">
      <c r="A162" s="24">
        <v>42165</v>
      </c>
      <c r="B162" s="25" t="s">
        <v>42</v>
      </c>
      <c r="C162" s="93"/>
      <c r="D162" s="40">
        <v>1413</v>
      </c>
      <c r="E162" s="41"/>
      <c r="F162" s="40">
        <v>227</v>
      </c>
      <c r="G162" s="40">
        <v>990</v>
      </c>
      <c r="H162" s="42"/>
      <c r="I162" s="62">
        <v>661</v>
      </c>
    </row>
    <row r="163" spans="1:9">
      <c r="A163" s="24">
        <v>42166</v>
      </c>
      <c r="B163" s="25" t="s">
        <v>36</v>
      </c>
      <c r="C163" s="93"/>
      <c r="D163" s="40">
        <v>1418</v>
      </c>
      <c r="E163" s="41"/>
      <c r="F163" s="40">
        <v>276</v>
      </c>
      <c r="G163" s="40">
        <v>1077</v>
      </c>
      <c r="H163" s="42"/>
      <c r="I163" s="62">
        <v>679</v>
      </c>
    </row>
    <row r="164" spans="1:9">
      <c r="A164" s="24">
        <v>42167</v>
      </c>
      <c r="B164" s="25" t="s">
        <v>37</v>
      </c>
      <c r="C164" s="93"/>
      <c r="D164" s="40">
        <v>1376</v>
      </c>
      <c r="E164" s="41"/>
      <c r="F164" s="40">
        <v>205</v>
      </c>
      <c r="G164" s="40">
        <v>944</v>
      </c>
      <c r="H164" s="42"/>
      <c r="I164" s="62">
        <v>625</v>
      </c>
    </row>
    <row r="165" spans="1:9">
      <c r="A165" s="24">
        <v>42168</v>
      </c>
      <c r="B165" s="25" t="s">
        <v>38</v>
      </c>
      <c r="C165" s="93"/>
      <c r="D165" s="40">
        <v>1771</v>
      </c>
      <c r="E165" s="41"/>
      <c r="F165" s="40">
        <v>257</v>
      </c>
      <c r="G165" s="40">
        <v>1021</v>
      </c>
      <c r="H165" s="42"/>
      <c r="I165" s="62">
        <v>656</v>
      </c>
    </row>
    <row r="166" spans="1:9">
      <c r="A166" s="24">
        <v>42169</v>
      </c>
      <c r="B166" s="25" t="s">
        <v>39</v>
      </c>
      <c r="C166" s="93"/>
      <c r="D166" s="40">
        <v>2396</v>
      </c>
      <c r="E166" s="41"/>
      <c r="F166" s="40">
        <v>265</v>
      </c>
      <c r="G166" s="40">
        <v>754</v>
      </c>
      <c r="H166" s="42"/>
      <c r="I166" s="62">
        <v>637</v>
      </c>
    </row>
    <row r="167" spans="1:9">
      <c r="A167" s="24">
        <v>42170</v>
      </c>
      <c r="B167" s="25" t="s">
        <v>40</v>
      </c>
      <c r="C167" s="93"/>
      <c r="D167" s="40">
        <v>1327</v>
      </c>
      <c r="E167" s="41"/>
      <c r="F167" s="40">
        <v>229</v>
      </c>
      <c r="G167" s="40">
        <v>905</v>
      </c>
      <c r="H167" s="42"/>
      <c r="I167" s="62">
        <v>556</v>
      </c>
    </row>
    <row r="168" spans="1:9">
      <c r="A168" s="24">
        <v>42171</v>
      </c>
      <c r="B168" s="25" t="s">
        <v>41</v>
      </c>
      <c r="C168" s="93"/>
      <c r="D168" s="40">
        <v>1295</v>
      </c>
      <c r="E168" s="41"/>
      <c r="F168" s="40">
        <v>192</v>
      </c>
      <c r="G168" s="40">
        <v>782</v>
      </c>
      <c r="H168" s="42"/>
      <c r="I168" s="62">
        <v>510</v>
      </c>
    </row>
    <row r="169" spans="1:9">
      <c r="A169" s="24">
        <v>42172</v>
      </c>
      <c r="B169" s="25" t="s">
        <v>42</v>
      </c>
      <c r="C169" s="93"/>
      <c r="D169" s="40">
        <v>1464</v>
      </c>
      <c r="E169" s="41"/>
      <c r="F169" s="40">
        <v>239</v>
      </c>
      <c r="G169" s="40">
        <v>881</v>
      </c>
      <c r="H169" s="42"/>
      <c r="I169" s="62">
        <v>556</v>
      </c>
    </row>
    <row r="170" spans="1:9">
      <c r="A170" s="24">
        <v>42173</v>
      </c>
      <c r="B170" s="25" t="s">
        <v>36</v>
      </c>
      <c r="C170" s="93"/>
      <c r="D170" s="40">
        <v>733</v>
      </c>
      <c r="E170" s="41"/>
      <c r="F170" s="40">
        <v>134</v>
      </c>
      <c r="G170" s="40">
        <v>458</v>
      </c>
      <c r="H170" s="42"/>
      <c r="I170" s="62">
        <v>291</v>
      </c>
    </row>
    <row r="171" spans="1:9">
      <c r="A171" s="24">
        <v>42174</v>
      </c>
      <c r="B171" s="25" t="s">
        <v>37</v>
      </c>
      <c r="C171" s="93"/>
      <c r="D171" s="40">
        <v>755</v>
      </c>
      <c r="E171" s="41"/>
      <c r="F171" s="40">
        <v>110</v>
      </c>
      <c r="G171" s="40">
        <v>450</v>
      </c>
      <c r="H171" s="42"/>
      <c r="I171" s="62">
        <v>299</v>
      </c>
    </row>
    <row r="172" spans="1:9">
      <c r="A172" s="24">
        <v>42175</v>
      </c>
      <c r="B172" s="25" t="s">
        <v>38</v>
      </c>
      <c r="C172" s="93"/>
      <c r="D172" s="40">
        <v>796</v>
      </c>
      <c r="E172" s="41"/>
      <c r="F172" s="40">
        <v>101</v>
      </c>
      <c r="G172" s="40">
        <v>491</v>
      </c>
      <c r="H172" s="42"/>
      <c r="I172" s="62">
        <v>472</v>
      </c>
    </row>
    <row r="173" spans="1:9">
      <c r="A173" s="24">
        <v>42176</v>
      </c>
      <c r="B173" s="25" t="s">
        <v>39</v>
      </c>
      <c r="C173" s="93"/>
      <c r="D173" s="40">
        <v>707</v>
      </c>
      <c r="E173" s="41"/>
      <c r="F173" s="40">
        <v>111</v>
      </c>
      <c r="G173" s="40">
        <v>445</v>
      </c>
      <c r="H173" s="42"/>
      <c r="I173" s="62">
        <v>234</v>
      </c>
    </row>
    <row r="174" spans="1:9">
      <c r="A174" s="24">
        <v>42177</v>
      </c>
      <c r="B174" s="25" t="s">
        <v>40</v>
      </c>
      <c r="C174" s="93"/>
      <c r="D174" s="40">
        <v>1067</v>
      </c>
      <c r="E174" s="41"/>
      <c r="F174" s="40">
        <v>189</v>
      </c>
      <c r="G174" s="40">
        <v>666</v>
      </c>
      <c r="H174" s="42"/>
      <c r="I174" s="62">
        <v>476</v>
      </c>
    </row>
    <row r="175" spans="1:9">
      <c r="A175" s="24">
        <v>42178</v>
      </c>
      <c r="B175" s="25" t="s">
        <v>41</v>
      </c>
      <c r="C175" s="93"/>
      <c r="D175" s="40">
        <v>504</v>
      </c>
      <c r="E175" s="41"/>
      <c r="F175" s="40">
        <v>88</v>
      </c>
      <c r="G175" s="40">
        <v>366</v>
      </c>
      <c r="H175" s="42"/>
      <c r="I175" s="62">
        <v>217</v>
      </c>
    </row>
    <row r="176" spans="1:9">
      <c r="A176" s="24">
        <v>42179</v>
      </c>
      <c r="B176" s="25" t="s">
        <v>42</v>
      </c>
      <c r="C176" s="93"/>
      <c r="D176" s="40">
        <v>825</v>
      </c>
      <c r="E176" s="41"/>
      <c r="F176" s="40">
        <v>113</v>
      </c>
      <c r="G176" s="40">
        <v>444</v>
      </c>
      <c r="H176" s="42"/>
      <c r="I176" s="62">
        <v>298</v>
      </c>
    </row>
    <row r="177" spans="1:9">
      <c r="A177" s="24">
        <v>42180</v>
      </c>
      <c r="B177" s="25" t="s">
        <v>36</v>
      </c>
      <c r="C177" s="93"/>
      <c r="D177" s="40">
        <v>1145</v>
      </c>
      <c r="E177" s="41"/>
      <c r="F177" s="40">
        <v>178</v>
      </c>
      <c r="G177" s="40">
        <v>692</v>
      </c>
      <c r="H177" s="42"/>
      <c r="I177" s="62">
        <v>507</v>
      </c>
    </row>
    <row r="178" spans="1:9">
      <c r="A178" s="24">
        <v>42181</v>
      </c>
      <c r="B178" s="25" t="s">
        <v>37</v>
      </c>
      <c r="C178" s="93"/>
      <c r="D178" s="40">
        <v>1262</v>
      </c>
      <c r="E178" s="41"/>
      <c r="F178" s="40">
        <v>213</v>
      </c>
      <c r="G178" s="40">
        <v>731</v>
      </c>
      <c r="H178" s="42"/>
      <c r="I178" s="62">
        <v>545</v>
      </c>
    </row>
    <row r="179" spans="1:9">
      <c r="A179" s="24">
        <v>42182</v>
      </c>
      <c r="B179" s="25" t="s">
        <v>38</v>
      </c>
      <c r="C179" s="93"/>
      <c r="D179" s="40">
        <v>1799</v>
      </c>
      <c r="E179" s="41"/>
      <c r="F179" s="40">
        <v>167</v>
      </c>
      <c r="G179" s="40">
        <v>930</v>
      </c>
      <c r="H179" s="42"/>
      <c r="I179" s="62">
        <v>570</v>
      </c>
    </row>
    <row r="180" spans="1:9">
      <c r="A180" s="24">
        <v>42183</v>
      </c>
      <c r="B180" s="25" t="s">
        <v>39</v>
      </c>
      <c r="C180" s="93"/>
      <c r="D180" s="40">
        <v>2042</v>
      </c>
      <c r="E180" s="41"/>
      <c r="F180" s="40">
        <v>242</v>
      </c>
      <c r="G180" s="40">
        <v>1058</v>
      </c>
      <c r="H180" s="42"/>
      <c r="I180" s="62">
        <v>668</v>
      </c>
    </row>
    <row r="181" spans="1:9">
      <c r="A181" s="24">
        <v>42184</v>
      </c>
      <c r="B181" s="25" t="s">
        <v>40</v>
      </c>
      <c r="C181" s="93"/>
      <c r="D181" s="40">
        <v>1458</v>
      </c>
      <c r="E181" s="41"/>
      <c r="F181" s="40">
        <v>284</v>
      </c>
      <c r="G181" s="40">
        <v>865</v>
      </c>
      <c r="H181" s="42"/>
      <c r="I181" s="62">
        <v>631</v>
      </c>
    </row>
    <row r="182" spans="1:9" ht="15.75" thickBot="1">
      <c r="A182" s="24">
        <v>42185</v>
      </c>
      <c r="B182" s="25" t="s">
        <v>41</v>
      </c>
      <c r="C182" s="94"/>
      <c r="D182" s="30">
        <v>1671</v>
      </c>
      <c r="E182" s="31"/>
      <c r="F182" s="30">
        <v>275</v>
      </c>
      <c r="G182" s="30">
        <v>1001</v>
      </c>
      <c r="H182" s="32"/>
      <c r="I182" s="63">
        <v>711</v>
      </c>
    </row>
    <row r="183" spans="1:9">
      <c r="A183" s="24">
        <v>42186</v>
      </c>
      <c r="B183" s="25" t="s">
        <v>42</v>
      </c>
      <c r="C183" s="92"/>
      <c r="D183" s="35">
        <v>1905</v>
      </c>
      <c r="E183" s="36"/>
      <c r="F183" s="35">
        <v>280</v>
      </c>
      <c r="G183" s="35">
        <v>1218</v>
      </c>
      <c r="H183" s="37"/>
      <c r="I183" s="64">
        <v>739</v>
      </c>
    </row>
    <row r="184" spans="1:9">
      <c r="A184" s="24">
        <v>42187</v>
      </c>
      <c r="B184" s="25" t="s">
        <v>36</v>
      </c>
      <c r="C184" s="93"/>
      <c r="D184" s="40">
        <v>1893</v>
      </c>
      <c r="E184" s="41"/>
      <c r="F184" s="40">
        <v>305</v>
      </c>
      <c r="G184" s="40">
        <v>1198</v>
      </c>
      <c r="H184" s="42"/>
      <c r="I184" s="62">
        <v>763</v>
      </c>
    </row>
    <row r="185" spans="1:9">
      <c r="A185" s="24">
        <v>42188</v>
      </c>
      <c r="B185" s="25" t="s">
        <v>37</v>
      </c>
      <c r="C185" s="93"/>
      <c r="D185" s="40">
        <v>1683</v>
      </c>
      <c r="E185" s="41"/>
      <c r="F185" s="40">
        <v>257</v>
      </c>
      <c r="G185" s="40">
        <v>1130</v>
      </c>
      <c r="H185" s="42"/>
      <c r="I185" s="62">
        <v>666</v>
      </c>
    </row>
    <row r="186" spans="1:9">
      <c r="A186" s="24">
        <v>42189</v>
      </c>
      <c r="B186" s="25" t="s">
        <v>38</v>
      </c>
      <c r="C186" s="93"/>
      <c r="D186" s="40">
        <v>1634</v>
      </c>
      <c r="E186" s="41"/>
      <c r="F186" s="40">
        <v>206</v>
      </c>
      <c r="G186" s="40">
        <v>910</v>
      </c>
      <c r="H186" s="42"/>
      <c r="I186" s="62">
        <v>472</v>
      </c>
    </row>
    <row r="187" spans="1:9">
      <c r="A187" s="24">
        <v>42190</v>
      </c>
      <c r="B187" s="25" t="s">
        <v>39</v>
      </c>
      <c r="C187" s="93"/>
      <c r="D187" s="40">
        <v>1417</v>
      </c>
      <c r="E187" s="41"/>
      <c r="F187" s="40">
        <v>175</v>
      </c>
      <c r="G187" s="40">
        <v>658</v>
      </c>
      <c r="H187" s="42"/>
      <c r="I187" s="62">
        <v>388</v>
      </c>
    </row>
    <row r="188" spans="1:9">
      <c r="A188" s="24">
        <v>42191</v>
      </c>
      <c r="B188" s="25" t="s">
        <v>40</v>
      </c>
      <c r="C188" s="93"/>
      <c r="D188" s="40">
        <v>978</v>
      </c>
      <c r="E188" s="41"/>
      <c r="F188" s="40">
        <v>137</v>
      </c>
      <c r="G188" s="40">
        <v>561</v>
      </c>
      <c r="H188" s="42"/>
      <c r="I188" s="62">
        <v>323</v>
      </c>
    </row>
    <row r="189" spans="1:9">
      <c r="A189" s="24">
        <v>42192</v>
      </c>
      <c r="B189" s="25" t="s">
        <v>41</v>
      </c>
      <c r="C189" s="93"/>
      <c r="D189" s="40">
        <v>1944</v>
      </c>
      <c r="E189" s="41"/>
      <c r="F189" s="40">
        <v>303</v>
      </c>
      <c r="G189" s="40">
        <v>1023</v>
      </c>
      <c r="H189" s="42"/>
      <c r="I189" s="62">
        <v>677</v>
      </c>
    </row>
    <row r="190" spans="1:9">
      <c r="A190" s="24">
        <v>42193</v>
      </c>
      <c r="B190" s="25" t="s">
        <v>42</v>
      </c>
      <c r="C190" s="93"/>
      <c r="D190" s="40">
        <v>1302</v>
      </c>
      <c r="E190" s="41"/>
      <c r="F190" s="40">
        <v>227</v>
      </c>
      <c r="G190" s="40">
        <v>885</v>
      </c>
      <c r="H190" s="42"/>
      <c r="I190" s="62">
        <v>509</v>
      </c>
    </row>
    <row r="191" spans="1:9">
      <c r="A191" s="24">
        <v>42194</v>
      </c>
      <c r="B191" s="25" t="s">
        <v>36</v>
      </c>
      <c r="C191" s="93"/>
      <c r="D191" s="40">
        <v>1199</v>
      </c>
      <c r="E191" s="41"/>
      <c r="F191" s="40">
        <v>183</v>
      </c>
      <c r="G191" s="40">
        <v>666</v>
      </c>
      <c r="H191" s="42"/>
      <c r="I191" s="62">
        <v>438</v>
      </c>
    </row>
    <row r="192" spans="1:9">
      <c r="A192" s="24">
        <v>42195</v>
      </c>
      <c r="B192" s="25" t="s">
        <v>37</v>
      </c>
      <c r="C192" s="93"/>
      <c r="D192" s="40">
        <v>622</v>
      </c>
      <c r="E192" s="41"/>
      <c r="F192" s="40">
        <v>118</v>
      </c>
      <c r="G192" s="40">
        <v>398</v>
      </c>
      <c r="H192" s="42"/>
      <c r="I192" s="62">
        <v>214</v>
      </c>
    </row>
    <row r="193" spans="1:9">
      <c r="A193" s="24">
        <v>42196</v>
      </c>
      <c r="B193" s="25" t="s">
        <v>38</v>
      </c>
      <c r="C193" s="93"/>
      <c r="D193" s="40">
        <v>1375</v>
      </c>
      <c r="E193" s="41"/>
      <c r="F193" s="40">
        <v>217</v>
      </c>
      <c r="G193" s="40">
        <v>684</v>
      </c>
      <c r="H193" s="42"/>
      <c r="I193" s="62">
        <v>429</v>
      </c>
    </row>
    <row r="194" spans="1:9">
      <c r="A194" s="24">
        <v>42197</v>
      </c>
      <c r="B194" s="25" t="s">
        <v>39</v>
      </c>
      <c r="C194" s="93"/>
      <c r="D194" s="40">
        <v>1373</v>
      </c>
      <c r="E194" s="41"/>
      <c r="F194" s="40">
        <v>203</v>
      </c>
      <c r="G194" s="40">
        <v>757</v>
      </c>
      <c r="H194" s="42"/>
      <c r="I194" s="62">
        <v>443</v>
      </c>
    </row>
    <row r="195" spans="1:9">
      <c r="A195" s="24">
        <v>42198</v>
      </c>
      <c r="B195" s="25" t="s">
        <v>40</v>
      </c>
      <c r="C195" s="93"/>
      <c r="D195" s="40">
        <v>1238</v>
      </c>
      <c r="E195" s="41"/>
      <c r="F195" s="40">
        <v>167</v>
      </c>
      <c r="G195" s="40">
        <v>680</v>
      </c>
      <c r="H195" s="42"/>
      <c r="I195" s="62">
        <v>466</v>
      </c>
    </row>
    <row r="196" spans="1:9">
      <c r="A196" s="24">
        <v>42199</v>
      </c>
      <c r="B196" s="25" t="s">
        <v>41</v>
      </c>
      <c r="C196" s="93"/>
      <c r="D196" s="40">
        <v>1699</v>
      </c>
      <c r="E196" s="41"/>
      <c r="F196" s="40">
        <v>265</v>
      </c>
      <c r="G196" s="40">
        <v>947</v>
      </c>
      <c r="H196" s="42"/>
      <c r="I196" s="62">
        <v>656</v>
      </c>
    </row>
    <row r="197" spans="1:9">
      <c r="A197" s="24">
        <v>42200</v>
      </c>
      <c r="B197" s="25" t="s">
        <v>42</v>
      </c>
      <c r="C197" s="93"/>
      <c r="D197" s="40">
        <v>1799</v>
      </c>
      <c r="E197" s="41"/>
      <c r="F197" s="40">
        <v>270</v>
      </c>
      <c r="G197" s="40">
        <v>1030</v>
      </c>
      <c r="H197" s="42"/>
      <c r="I197" s="62">
        <v>652</v>
      </c>
    </row>
    <row r="198" spans="1:9">
      <c r="A198" s="24">
        <v>42201</v>
      </c>
      <c r="B198" s="25" t="s">
        <v>36</v>
      </c>
      <c r="C198" s="93"/>
      <c r="D198" s="40">
        <v>1860</v>
      </c>
      <c r="E198" s="41"/>
      <c r="F198" s="40">
        <v>295</v>
      </c>
      <c r="G198" s="40">
        <v>1063</v>
      </c>
      <c r="H198" s="42"/>
      <c r="I198" s="62">
        <v>667</v>
      </c>
    </row>
    <row r="199" spans="1:9">
      <c r="A199" s="24">
        <v>42202</v>
      </c>
      <c r="B199" s="25" t="s">
        <v>37</v>
      </c>
      <c r="C199" s="93"/>
      <c r="D199" s="40">
        <v>1748</v>
      </c>
      <c r="E199" s="41"/>
      <c r="F199" s="40">
        <v>257</v>
      </c>
      <c r="G199" s="40">
        <v>960</v>
      </c>
      <c r="H199" s="42"/>
      <c r="I199" s="62">
        <v>654</v>
      </c>
    </row>
    <row r="200" spans="1:9">
      <c r="A200" s="24">
        <v>42203</v>
      </c>
      <c r="B200" s="25" t="s">
        <v>38</v>
      </c>
      <c r="C200" s="93"/>
      <c r="D200" s="40">
        <v>1536</v>
      </c>
      <c r="E200" s="41"/>
      <c r="F200" s="40">
        <v>192</v>
      </c>
      <c r="G200" s="40">
        <v>874</v>
      </c>
      <c r="H200" s="42"/>
      <c r="I200" s="62">
        <v>477</v>
      </c>
    </row>
    <row r="201" spans="1:9">
      <c r="A201" s="24">
        <v>42204</v>
      </c>
      <c r="B201" s="25" t="s">
        <v>39</v>
      </c>
      <c r="C201" s="93"/>
      <c r="D201" s="40">
        <v>1248</v>
      </c>
      <c r="E201" s="41"/>
      <c r="F201" s="40">
        <v>170</v>
      </c>
      <c r="G201" s="40">
        <v>609</v>
      </c>
      <c r="H201" s="42"/>
      <c r="I201" s="62">
        <v>309</v>
      </c>
    </row>
    <row r="202" spans="1:9">
      <c r="A202" s="24">
        <v>42205</v>
      </c>
      <c r="B202" s="25" t="s">
        <v>40</v>
      </c>
      <c r="C202" s="93"/>
      <c r="D202" s="40">
        <v>1015</v>
      </c>
      <c r="E202" s="41"/>
      <c r="F202" s="40">
        <v>165</v>
      </c>
      <c r="G202" s="40">
        <v>566</v>
      </c>
      <c r="H202" s="42"/>
      <c r="I202" s="62">
        <v>367</v>
      </c>
    </row>
    <row r="203" spans="1:9">
      <c r="A203" s="24">
        <v>42206</v>
      </c>
      <c r="B203" s="25" t="s">
        <v>41</v>
      </c>
      <c r="C203" s="93"/>
      <c r="D203" s="40">
        <v>1566</v>
      </c>
      <c r="E203" s="41"/>
      <c r="F203" s="40">
        <v>226</v>
      </c>
      <c r="G203" s="40">
        <v>918</v>
      </c>
      <c r="H203" s="42"/>
      <c r="I203" s="62">
        <v>603</v>
      </c>
    </row>
    <row r="204" spans="1:9">
      <c r="A204" s="24">
        <v>42207</v>
      </c>
      <c r="B204" s="25" t="s">
        <v>42</v>
      </c>
      <c r="C204" s="93"/>
      <c r="D204" s="40">
        <v>2094</v>
      </c>
      <c r="E204" s="41"/>
      <c r="F204" s="40">
        <v>280</v>
      </c>
      <c r="G204" s="40">
        <v>1166</v>
      </c>
      <c r="H204" s="42"/>
      <c r="I204" s="62">
        <v>695</v>
      </c>
    </row>
    <row r="205" spans="1:9">
      <c r="A205" s="24">
        <v>42208</v>
      </c>
      <c r="B205" s="25" t="s">
        <v>36</v>
      </c>
      <c r="C205" s="93"/>
      <c r="D205" s="40">
        <v>1399</v>
      </c>
      <c r="E205" s="41"/>
      <c r="F205" s="40">
        <v>162</v>
      </c>
      <c r="G205" s="40">
        <v>555</v>
      </c>
      <c r="H205" s="42"/>
      <c r="I205" s="62">
        <v>420</v>
      </c>
    </row>
    <row r="206" spans="1:9">
      <c r="A206" s="24">
        <v>42209</v>
      </c>
      <c r="B206" s="25" t="s">
        <v>37</v>
      </c>
      <c r="C206" s="93"/>
      <c r="D206" s="40">
        <v>2041</v>
      </c>
      <c r="E206" s="41"/>
      <c r="F206" s="40">
        <v>279</v>
      </c>
      <c r="G206" s="40">
        <v>1034</v>
      </c>
      <c r="H206" s="42"/>
      <c r="I206" s="62">
        <v>611</v>
      </c>
    </row>
    <row r="207" spans="1:9">
      <c r="A207" s="24">
        <v>42210</v>
      </c>
      <c r="B207" s="25" t="s">
        <v>38</v>
      </c>
      <c r="C207" s="93"/>
      <c r="D207" s="40">
        <v>702</v>
      </c>
      <c r="E207" s="41"/>
      <c r="F207" s="40">
        <v>103</v>
      </c>
      <c r="G207" s="40">
        <v>464</v>
      </c>
      <c r="H207" s="42"/>
      <c r="I207" s="62">
        <v>328</v>
      </c>
    </row>
    <row r="208" spans="1:9">
      <c r="A208" s="24">
        <v>42211</v>
      </c>
      <c r="B208" s="25" t="s">
        <v>39</v>
      </c>
      <c r="C208" s="93"/>
      <c r="D208" s="40">
        <v>897</v>
      </c>
      <c r="E208" s="41"/>
      <c r="F208" s="40">
        <v>103</v>
      </c>
      <c r="G208" s="40">
        <v>471</v>
      </c>
      <c r="H208" s="42"/>
      <c r="I208" s="62">
        <v>248</v>
      </c>
    </row>
    <row r="209" spans="1:9">
      <c r="A209" s="24">
        <v>42212</v>
      </c>
      <c r="B209" s="25" t="s">
        <v>40</v>
      </c>
      <c r="C209" s="93"/>
      <c r="D209" s="40">
        <v>1525</v>
      </c>
      <c r="E209" s="41"/>
      <c r="F209" s="40">
        <v>261</v>
      </c>
      <c r="G209" s="40">
        <v>871</v>
      </c>
      <c r="H209" s="42"/>
      <c r="I209" s="62">
        <v>525</v>
      </c>
    </row>
    <row r="210" spans="1:9">
      <c r="A210" s="24">
        <v>42213</v>
      </c>
      <c r="B210" s="25" t="s">
        <v>41</v>
      </c>
      <c r="C210" s="93"/>
      <c r="D210" s="40">
        <v>881</v>
      </c>
      <c r="E210" s="41"/>
      <c r="F210" s="40">
        <v>145</v>
      </c>
      <c r="G210" s="40">
        <v>665</v>
      </c>
      <c r="H210" s="42"/>
      <c r="I210" s="62">
        <v>357</v>
      </c>
    </row>
    <row r="211" spans="1:9">
      <c r="A211" s="24">
        <v>42214</v>
      </c>
      <c r="B211" s="25" t="s">
        <v>42</v>
      </c>
      <c r="C211" s="93"/>
      <c r="D211" s="40">
        <v>1450</v>
      </c>
      <c r="E211" s="41"/>
      <c r="F211" s="40">
        <v>226</v>
      </c>
      <c r="G211" s="40">
        <v>880</v>
      </c>
      <c r="H211" s="42"/>
      <c r="I211" s="62">
        <v>497</v>
      </c>
    </row>
    <row r="212" spans="1:9">
      <c r="A212" s="24">
        <v>42215</v>
      </c>
      <c r="B212" s="25" t="s">
        <v>36</v>
      </c>
      <c r="C212" s="93"/>
      <c r="D212" s="40">
        <v>649</v>
      </c>
      <c r="E212" s="41"/>
      <c r="F212" s="40">
        <v>94</v>
      </c>
      <c r="G212" s="40">
        <v>492</v>
      </c>
      <c r="H212" s="42"/>
      <c r="I212" s="62">
        <v>249</v>
      </c>
    </row>
    <row r="213" spans="1:9" ht="15.75" thickBot="1">
      <c r="A213" s="24">
        <v>42216</v>
      </c>
      <c r="B213" s="25" t="s">
        <v>37</v>
      </c>
      <c r="C213" s="94"/>
      <c r="D213" s="30">
        <v>783</v>
      </c>
      <c r="E213" s="31"/>
      <c r="F213" s="30">
        <v>124</v>
      </c>
      <c r="G213" s="30">
        <v>468</v>
      </c>
      <c r="H213" s="32"/>
      <c r="I213" s="63">
        <v>233</v>
      </c>
    </row>
    <row r="214" spans="1:9">
      <c r="A214" s="24">
        <v>42217</v>
      </c>
      <c r="B214" s="25" t="s">
        <v>38</v>
      </c>
      <c r="C214" s="92"/>
      <c r="D214" s="35">
        <v>1559</v>
      </c>
      <c r="E214" s="36"/>
      <c r="F214" s="35">
        <v>192</v>
      </c>
      <c r="G214" s="35">
        <v>873</v>
      </c>
      <c r="H214" s="37"/>
      <c r="I214" s="64">
        <v>559</v>
      </c>
    </row>
    <row r="215" spans="1:9">
      <c r="A215" s="24">
        <v>42218</v>
      </c>
      <c r="B215" s="25" t="s">
        <v>39</v>
      </c>
      <c r="C215" s="93"/>
      <c r="D215" s="40">
        <v>2262</v>
      </c>
      <c r="E215" s="41"/>
      <c r="F215" s="40">
        <v>336</v>
      </c>
      <c r="G215" s="40">
        <v>1112</v>
      </c>
      <c r="H215" s="42"/>
      <c r="I215" s="62">
        <v>605</v>
      </c>
    </row>
    <row r="216" spans="1:9">
      <c r="A216" s="24">
        <v>42219</v>
      </c>
      <c r="B216" s="25" t="s">
        <v>40</v>
      </c>
      <c r="C216" s="93"/>
      <c r="D216" s="40">
        <v>1968</v>
      </c>
      <c r="E216" s="41"/>
      <c r="F216" s="40">
        <v>284</v>
      </c>
      <c r="G216" s="40">
        <v>1113</v>
      </c>
      <c r="H216" s="42"/>
      <c r="I216" s="62">
        <v>731</v>
      </c>
    </row>
    <row r="217" spans="1:9">
      <c r="A217" s="24">
        <v>42220</v>
      </c>
      <c r="B217" s="25" t="s">
        <v>41</v>
      </c>
      <c r="C217" s="93"/>
      <c r="D217" s="40">
        <v>2141</v>
      </c>
      <c r="E217" s="41"/>
      <c r="F217" s="40">
        <v>281</v>
      </c>
      <c r="G217" s="40">
        <v>1295</v>
      </c>
      <c r="H217" s="42"/>
      <c r="I217" s="62">
        <v>784</v>
      </c>
    </row>
    <row r="218" spans="1:9">
      <c r="A218" s="24">
        <v>42221</v>
      </c>
      <c r="B218" s="25" t="s">
        <v>42</v>
      </c>
      <c r="C218" s="93"/>
      <c r="D218" s="40">
        <v>1970</v>
      </c>
      <c r="E218" s="41"/>
      <c r="F218" s="40">
        <v>297</v>
      </c>
      <c r="G218" s="40">
        <v>1158</v>
      </c>
      <c r="H218" s="42"/>
      <c r="I218" s="62">
        <v>651</v>
      </c>
    </row>
    <row r="219" spans="1:9">
      <c r="A219" s="24">
        <v>42222</v>
      </c>
      <c r="B219" s="25" t="s">
        <v>36</v>
      </c>
      <c r="C219" s="93"/>
      <c r="D219" s="40">
        <v>2100</v>
      </c>
      <c r="E219" s="41"/>
      <c r="F219" s="40">
        <v>286</v>
      </c>
      <c r="G219" s="40">
        <v>1186</v>
      </c>
      <c r="H219" s="42"/>
      <c r="I219" s="62">
        <v>663</v>
      </c>
    </row>
    <row r="220" spans="1:9">
      <c r="A220" s="24">
        <v>42223</v>
      </c>
      <c r="B220" s="25" t="s">
        <v>37</v>
      </c>
      <c r="C220" s="93"/>
      <c r="D220" s="40">
        <v>1607</v>
      </c>
      <c r="E220" s="41"/>
      <c r="F220" s="40">
        <v>253</v>
      </c>
      <c r="G220" s="40">
        <v>887</v>
      </c>
      <c r="H220" s="42"/>
      <c r="I220" s="62">
        <v>542</v>
      </c>
    </row>
    <row r="221" spans="1:9">
      <c r="A221" s="24">
        <v>42224</v>
      </c>
      <c r="B221" s="25" t="s">
        <v>38</v>
      </c>
      <c r="C221" s="93"/>
      <c r="D221" s="40">
        <v>1587</v>
      </c>
      <c r="E221" s="41"/>
      <c r="F221" s="40">
        <v>205</v>
      </c>
      <c r="G221" s="40">
        <v>940</v>
      </c>
      <c r="H221" s="42"/>
      <c r="I221" s="62">
        <v>494</v>
      </c>
    </row>
    <row r="222" spans="1:9">
      <c r="A222" s="24">
        <v>42225</v>
      </c>
      <c r="B222" s="25" t="s">
        <v>39</v>
      </c>
      <c r="C222" s="93"/>
      <c r="D222" s="40">
        <v>1848</v>
      </c>
      <c r="E222" s="41"/>
      <c r="F222" s="40">
        <v>233</v>
      </c>
      <c r="G222" s="40">
        <v>1017</v>
      </c>
      <c r="H222" s="42"/>
      <c r="I222" s="62">
        <v>520</v>
      </c>
    </row>
    <row r="223" spans="1:9">
      <c r="A223" s="24">
        <v>42226</v>
      </c>
      <c r="B223" s="25" t="s">
        <v>40</v>
      </c>
      <c r="C223" s="93"/>
      <c r="D223" s="40">
        <v>1884</v>
      </c>
      <c r="E223" s="41"/>
      <c r="F223" s="40">
        <v>293</v>
      </c>
      <c r="G223" s="40">
        <v>1138</v>
      </c>
      <c r="H223" s="42"/>
      <c r="I223" s="62">
        <v>674</v>
      </c>
    </row>
    <row r="224" spans="1:9">
      <c r="A224" s="24">
        <v>42227</v>
      </c>
      <c r="B224" s="25" t="s">
        <v>41</v>
      </c>
      <c r="C224" s="93"/>
      <c r="D224" s="40">
        <v>1974</v>
      </c>
      <c r="E224" s="41"/>
      <c r="F224" s="40">
        <v>262</v>
      </c>
      <c r="G224" s="40">
        <v>1289</v>
      </c>
      <c r="H224" s="42"/>
      <c r="I224" s="62">
        <v>656</v>
      </c>
    </row>
    <row r="225" spans="1:9">
      <c r="A225" s="24">
        <v>42228</v>
      </c>
      <c r="B225" s="25" t="s">
        <v>42</v>
      </c>
      <c r="C225" s="93"/>
      <c r="D225" s="40">
        <v>1532</v>
      </c>
      <c r="E225" s="41"/>
      <c r="F225" s="40">
        <v>224</v>
      </c>
      <c r="G225" s="40">
        <v>1029</v>
      </c>
      <c r="H225" s="42"/>
      <c r="I225" s="62">
        <v>508</v>
      </c>
    </row>
    <row r="226" spans="1:9">
      <c r="A226" s="24">
        <v>42229</v>
      </c>
      <c r="B226" s="25" t="s">
        <v>36</v>
      </c>
      <c r="C226" s="93"/>
      <c r="D226" s="40">
        <v>1711</v>
      </c>
      <c r="E226" s="41"/>
      <c r="F226" s="40">
        <v>236</v>
      </c>
      <c r="G226" s="40">
        <v>1106</v>
      </c>
      <c r="H226" s="42"/>
      <c r="I226" s="62">
        <v>716</v>
      </c>
    </row>
    <row r="227" spans="1:9">
      <c r="A227" s="24">
        <v>42230</v>
      </c>
      <c r="B227" s="25" t="s">
        <v>37</v>
      </c>
      <c r="C227" s="93"/>
      <c r="D227" s="40">
        <v>1693</v>
      </c>
      <c r="E227" s="41"/>
      <c r="F227" s="40">
        <v>242</v>
      </c>
      <c r="G227" s="40">
        <v>1037</v>
      </c>
      <c r="H227" s="42"/>
      <c r="I227" s="62">
        <v>557</v>
      </c>
    </row>
    <row r="228" spans="1:9">
      <c r="A228" s="24">
        <v>42231</v>
      </c>
      <c r="B228" s="25" t="s">
        <v>38</v>
      </c>
      <c r="C228" s="93"/>
      <c r="D228" s="40">
        <v>1962</v>
      </c>
      <c r="E228" s="41"/>
      <c r="F228" s="40">
        <v>169</v>
      </c>
      <c r="G228" s="40">
        <v>1033</v>
      </c>
      <c r="H228" s="42"/>
      <c r="I228" s="62">
        <v>478</v>
      </c>
    </row>
    <row r="229" spans="1:9">
      <c r="A229" s="24">
        <v>42232</v>
      </c>
      <c r="B229" s="25" t="s">
        <v>39</v>
      </c>
      <c r="C229" s="93"/>
      <c r="D229" s="40">
        <v>1939</v>
      </c>
      <c r="E229" s="41"/>
      <c r="F229" s="40">
        <v>197</v>
      </c>
      <c r="G229" s="40">
        <v>921</v>
      </c>
      <c r="H229" s="42"/>
      <c r="I229" s="62">
        <v>443</v>
      </c>
    </row>
    <row r="230" spans="1:9">
      <c r="A230" s="24">
        <v>42233</v>
      </c>
      <c r="B230" s="25" t="s">
        <v>40</v>
      </c>
      <c r="C230" s="93"/>
      <c r="D230" s="40">
        <v>1660</v>
      </c>
      <c r="E230" s="41"/>
      <c r="F230" s="40">
        <v>266</v>
      </c>
      <c r="G230" s="40">
        <v>1101</v>
      </c>
      <c r="H230" s="42"/>
      <c r="I230" s="62">
        <v>648</v>
      </c>
    </row>
    <row r="231" spans="1:9">
      <c r="A231" s="24">
        <v>42234</v>
      </c>
      <c r="B231" s="25" t="s">
        <v>41</v>
      </c>
      <c r="C231" s="93"/>
      <c r="D231" s="40">
        <v>1852</v>
      </c>
      <c r="E231" s="41"/>
      <c r="F231" s="40">
        <v>289</v>
      </c>
      <c r="G231" s="40">
        <v>1130</v>
      </c>
      <c r="H231" s="42"/>
      <c r="I231" s="62">
        <v>668</v>
      </c>
    </row>
    <row r="232" spans="1:9">
      <c r="A232" s="24">
        <v>42235</v>
      </c>
      <c r="B232" s="25" t="s">
        <v>42</v>
      </c>
      <c r="C232" s="93"/>
      <c r="D232" s="40">
        <v>1837</v>
      </c>
      <c r="E232" s="41"/>
      <c r="F232" s="40">
        <v>270</v>
      </c>
      <c r="G232" s="40">
        <v>1233</v>
      </c>
      <c r="H232" s="42"/>
      <c r="I232" s="62">
        <v>621</v>
      </c>
    </row>
    <row r="233" spans="1:9">
      <c r="A233" s="24">
        <v>42236</v>
      </c>
      <c r="B233" s="25" t="s">
        <v>36</v>
      </c>
      <c r="C233" s="93"/>
      <c r="D233" s="40">
        <v>1903</v>
      </c>
      <c r="E233" s="41"/>
      <c r="F233" s="40">
        <v>275</v>
      </c>
      <c r="G233" s="40">
        <v>1227</v>
      </c>
      <c r="H233" s="42"/>
      <c r="I233" s="62">
        <v>686</v>
      </c>
    </row>
    <row r="234" spans="1:9">
      <c r="A234" s="24">
        <v>42237</v>
      </c>
      <c r="B234" s="25" t="s">
        <v>37</v>
      </c>
      <c r="C234" s="93"/>
      <c r="D234" s="40">
        <v>1686</v>
      </c>
      <c r="E234" s="41"/>
      <c r="F234" s="40">
        <v>252</v>
      </c>
      <c r="G234" s="40">
        <v>1073</v>
      </c>
      <c r="H234" s="42"/>
      <c r="I234" s="62">
        <v>587</v>
      </c>
    </row>
    <row r="235" spans="1:9">
      <c r="A235" s="24">
        <v>42238</v>
      </c>
      <c r="B235" s="25" t="s">
        <v>38</v>
      </c>
      <c r="C235" s="93"/>
      <c r="D235" s="40">
        <v>1950</v>
      </c>
      <c r="E235" s="41"/>
      <c r="F235" s="40">
        <v>243</v>
      </c>
      <c r="G235" s="40">
        <v>1111</v>
      </c>
      <c r="H235" s="42"/>
      <c r="I235" s="62">
        <v>600</v>
      </c>
    </row>
    <row r="236" spans="1:9">
      <c r="A236" s="24">
        <v>42239</v>
      </c>
      <c r="B236" s="25" t="s">
        <v>39</v>
      </c>
      <c r="C236" s="93"/>
      <c r="D236" s="40">
        <v>1972</v>
      </c>
      <c r="E236" s="41"/>
      <c r="F236" s="40">
        <v>204</v>
      </c>
      <c r="G236" s="40">
        <v>863</v>
      </c>
      <c r="H236" s="42"/>
      <c r="I236" s="62">
        <v>504</v>
      </c>
    </row>
    <row r="237" spans="1:9">
      <c r="A237" s="24">
        <v>42240</v>
      </c>
      <c r="B237" s="25" t="s">
        <v>40</v>
      </c>
      <c r="C237" s="93"/>
      <c r="D237" s="40">
        <v>1637</v>
      </c>
      <c r="E237" s="41"/>
      <c r="F237" s="40">
        <v>255</v>
      </c>
      <c r="G237" s="40">
        <v>1064</v>
      </c>
      <c r="H237" s="42"/>
      <c r="I237" s="62">
        <v>605</v>
      </c>
    </row>
    <row r="238" spans="1:9">
      <c r="A238" s="24">
        <v>42241</v>
      </c>
      <c r="B238" s="25" t="s">
        <v>41</v>
      </c>
      <c r="C238" s="93"/>
      <c r="D238" s="40">
        <v>1211</v>
      </c>
      <c r="E238" s="41"/>
      <c r="F238" s="40">
        <v>199</v>
      </c>
      <c r="G238" s="40">
        <v>781</v>
      </c>
      <c r="H238" s="42"/>
      <c r="I238" s="62">
        <v>442</v>
      </c>
    </row>
    <row r="239" spans="1:9">
      <c r="A239" s="24">
        <v>42242</v>
      </c>
      <c r="B239" s="25" t="s">
        <v>42</v>
      </c>
      <c r="C239" s="93"/>
      <c r="D239" s="40">
        <v>1825</v>
      </c>
      <c r="E239" s="41"/>
      <c r="F239" s="40">
        <v>244</v>
      </c>
      <c r="G239" s="40">
        <v>1082</v>
      </c>
      <c r="H239" s="42"/>
      <c r="I239" s="62">
        <v>654</v>
      </c>
    </row>
    <row r="240" spans="1:9">
      <c r="A240" s="24">
        <v>42243</v>
      </c>
      <c r="B240" s="25" t="s">
        <v>36</v>
      </c>
      <c r="C240" s="93"/>
      <c r="D240" s="40">
        <v>1738</v>
      </c>
      <c r="E240" s="41"/>
      <c r="F240" s="40">
        <v>258</v>
      </c>
      <c r="G240" s="40">
        <v>1098</v>
      </c>
      <c r="H240" s="42"/>
      <c r="I240" s="62">
        <v>647</v>
      </c>
    </row>
    <row r="241" spans="1:9">
      <c r="A241" s="24">
        <v>42244</v>
      </c>
      <c r="B241" s="25" t="s">
        <v>37</v>
      </c>
      <c r="C241" s="93"/>
      <c r="D241" s="40">
        <v>795</v>
      </c>
      <c r="E241" s="41"/>
      <c r="F241" s="40">
        <v>135</v>
      </c>
      <c r="G241" s="40">
        <v>502</v>
      </c>
      <c r="H241" s="42"/>
      <c r="I241" s="62">
        <v>375</v>
      </c>
    </row>
    <row r="242" spans="1:9">
      <c r="A242" s="24">
        <v>42245</v>
      </c>
      <c r="B242" s="25" t="s">
        <v>38</v>
      </c>
      <c r="C242" s="93"/>
      <c r="D242" s="40">
        <v>1794</v>
      </c>
      <c r="E242" s="41"/>
      <c r="F242" s="40">
        <v>206</v>
      </c>
      <c r="G242" s="40">
        <v>991</v>
      </c>
      <c r="H242" s="42"/>
      <c r="I242" s="62">
        <v>560</v>
      </c>
    </row>
    <row r="243" spans="1:9">
      <c r="A243" s="24">
        <v>42246</v>
      </c>
      <c r="B243" s="25" t="s">
        <v>39</v>
      </c>
      <c r="C243" s="93"/>
      <c r="D243" s="40">
        <v>1955</v>
      </c>
      <c r="E243" s="41"/>
      <c r="F243" s="40">
        <v>220</v>
      </c>
      <c r="G243" s="40">
        <v>1008</v>
      </c>
      <c r="H243" s="42"/>
      <c r="I243" s="62">
        <v>547</v>
      </c>
    </row>
    <row r="244" spans="1:9" ht="15.75" thickBot="1">
      <c r="A244" s="24">
        <v>42247</v>
      </c>
      <c r="B244" s="25" t="s">
        <v>40</v>
      </c>
      <c r="C244" s="94"/>
      <c r="D244" s="30">
        <v>1339</v>
      </c>
      <c r="E244" s="31"/>
      <c r="F244" s="30">
        <v>197</v>
      </c>
      <c r="G244" s="30">
        <v>764</v>
      </c>
      <c r="H244" s="32"/>
      <c r="I244" s="63">
        <v>522</v>
      </c>
    </row>
    <row r="245" spans="1:9">
      <c r="A245" s="24">
        <v>42248</v>
      </c>
      <c r="B245" s="25" t="s">
        <v>41</v>
      </c>
      <c r="C245" s="92"/>
      <c r="D245" s="35">
        <v>1565</v>
      </c>
      <c r="E245" s="36"/>
      <c r="F245" s="35">
        <v>244</v>
      </c>
      <c r="G245" s="35">
        <v>955</v>
      </c>
      <c r="H245" s="37"/>
      <c r="I245" s="64">
        <v>621</v>
      </c>
    </row>
    <row r="246" spans="1:9">
      <c r="A246" s="24">
        <v>42249</v>
      </c>
      <c r="B246" s="25" t="s">
        <v>42</v>
      </c>
      <c r="C246" s="93"/>
      <c r="D246" s="40">
        <v>990</v>
      </c>
      <c r="E246" s="41"/>
      <c r="F246" s="40">
        <v>184</v>
      </c>
      <c r="G246" s="40">
        <v>689</v>
      </c>
      <c r="H246" s="42"/>
      <c r="I246" s="62">
        <v>430</v>
      </c>
    </row>
    <row r="247" spans="1:9">
      <c r="A247" s="24">
        <v>42250</v>
      </c>
      <c r="B247" s="25" t="s">
        <v>36</v>
      </c>
      <c r="C247" s="93"/>
      <c r="D247" s="40">
        <v>1376</v>
      </c>
      <c r="E247" s="41"/>
      <c r="F247" s="40">
        <v>230</v>
      </c>
      <c r="G247" s="40">
        <v>915</v>
      </c>
      <c r="H247" s="42"/>
      <c r="I247" s="62">
        <v>563</v>
      </c>
    </row>
    <row r="248" spans="1:9">
      <c r="A248" s="24">
        <v>42251</v>
      </c>
      <c r="B248" s="25" t="s">
        <v>37</v>
      </c>
      <c r="C248" s="93"/>
      <c r="D248" s="40">
        <v>767</v>
      </c>
      <c r="E248" s="41"/>
      <c r="F248" s="40">
        <v>110</v>
      </c>
      <c r="G248" s="40">
        <v>560</v>
      </c>
      <c r="H248" s="42"/>
      <c r="I248" s="62">
        <v>252</v>
      </c>
    </row>
    <row r="249" spans="1:9">
      <c r="A249" s="24">
        <v>42252</v>
      </c>
      <c r="B249" s="25" t="s">
        <v>38</v>
      </c>
      <c r="C249" s="93"/>
      <c r="D249" s="40">
        <v>971</v>
      </c>
      <c r="E249" s="41"/>
      <c r="F249" s="40">
        <v>101</v>
      </c>
      <c r="G249" s="40">
        <v>521</v>
      </c>
      <c r="H249" s="42"/>
      <c r="I249" s="62">
        <v>312</v>
      </c>
    </row>
    <row r="250" spans="1:9">
      <c r="A250" s="24">
        <v>42253</v>
      </c>
      <c r="B250" s="25" t="s">
        <v>39</v>
      </c>
      <c r="C250" s="93"/>
      <c r="D250" s="40">
        <v>532</v>
      </c>
      <c r="E250" s="41"/>
      <c r="F250" s="40">
        <v>60</v>
      </c>
      <c r="G250" s="40">
        <v>446</v>
      </c>
      <c r="H250" s="42"/>
      <c r="I250" s="62">
        <v>159</v>
      </c>
    </row>
    <row r="251" spans="1:9">
      <c r="A251" s="24">
        <v>42254</v>
      </c>
      <c r="B251" s="25" t="s">
        <v>40</v>
      </c>
      <c r="C251" s="93"/>
      <c r="D251" s="40">
        <v>152</v>
      </c>
      <c r="E251" s="41"/>
      <c r="F251" s="40">
        <v>26</v>
      </c>
      <c r="G251" s="40">
        <v>148</v>
      </c>
      <c r="H251" s="42"/>
      <c r="I251" s="62">
        <v>80</v>
      </c>
    </row>
    <row r="252" spans="1:9">
      <c r="A252" s="24">
        <v>42255</v>
      </c>
      <c r="B252" s="25" t="s">
        <v>41</v>
      </c>
      <c r="C252" s="93"/>
      <c r="D252" s="40">
        <v>392</v>
      </c>
      <c r="E252" s="41"/>
      <c r="F252" s="40">
        <v>60</v>
      </c>
      <c r="G252" s="40">
        <v>560</v>
      </c>
      <c r="H252" s="42"/>
      <c r="I252" s="62">
        <v>161</v>
      </c>
    </row>
    <row r="253" spans="1:9">
      <c r="A253" s="24">
        <v>42256</v>
      </c>
      <c r="B253" s="25" t="s">
        <v>42</v>
      </c>
      <c r="C253" s="93"/>
      <c r="D253" s="40">
        <v>837</v>
      </c>
      <c r="E253" s="41"/>
      <c r="F253" s="40">
        <v>135</v>
      </c>
      <c r="G253" s="40">
        <v>552</v>
      </c>
      <c r="H253" s="42"/>
      <c r="I253" s="62">
        <v>320</v>
      </c>
    </row>
    <row r="254" spans="1:9">
      <c r="A254" s="24">
        <v>42257</v>
      </c>
      <c r="B254" s="25" t="s">
        <v>36</v>
      </c>
      <c r="C254" s="93"/>
      <c r="D254" s="40">
        <v>1251</v>
      </c>
      <c r="E254" s="41"/>
      <c r="F254" s="40">
        <v>183</v>
      </c>
      <c r="G254" s="40">
        <v>732</v>
      </c>
      <c r="H254" s="42"/>
      <c r="I254" s="62">
        <v>465</v>
      </c>
    </row>
    <row r="255" spans="1:9">
      <c r="A255" s="24">
        <v>42258</v>
      </c>
      <c r="B255" s="25" t="s">
        <v>37</v>
      </c>
      <c r="C255" s="93"/>
      <c r="D255" s="40">
        <v>1050</v>
      </c>
      <c r="E255" s="41"/>
      <c r="F255" s="40">
        <v>155</v>
      </c>
      <c r="G255" s="40">
        <v>665</v>
      </c>
      <c r="H255" s="42"/>
      <c r="I255" s="62">
        <v>392</v>
      </c>
    </row>
    <row r="256" spans="1:9">
      <c r="A256" s="24">
        <v>42259</v>
      </c>
      <c r="B256" s="25" t="s">
        <v>38</v>
      </c>
      <c r="C256" s="93"/>
      <c r="D256" s="40">
        <v>548</v>
      </c>
      <c r="E256" s="41"/>
      <c r="F256" s="40">
        <v>74</v>
      </c>
      <c r="G256" s="40">
        <v>380</v>
      </c>
      <c r="H256" s="42"/>
      <c r="I256" s="62">
        <v>202</v>
      </c>
    </row>
    <row r="257" spans="1:9">
      <c r="A257" s="24">
        <v>42260</v>
      </c>
      <c r="B257" s="25" t="s">
        <v>39</v>
      </c>
      <c r="C257" s="93"/>
      <c r="D257" s="40">
        <v>850</v>
      </c>
      <c r="E257" s="41"/>
      <c r="F257" s="40">
        <v>100</v>
      </c>
      <c r="G257" s="40">
        <v>546</v>
      </c>
      <c r="H257" s="42"/>
      <c r="I257" s="62">
        <v>306</v>
      </c>
    </row>
    <row r="258" spans="1:9">
      <c r="A258" s="24">
        <v>42261</v>
      </c>
      <c r="B258" s="25" t="s">
        <v>40</v>
      </c>
      <c r="C258" s="93"/>
      <c r="D258" s="40">
        <v>908</v>
      </c>
      <c r="E258" s="41"/>
      <c r="F258" s="40">
        <v>118</v>
      </c>
      <c r="G258" s="40">
        <v>608</v>
      </c>
      <c r="H258" s="42"/>
      <c r="I258" s="62">
        <v>318</v>
      </c>
    </row>
    <row r="259" spans="1:9">
      <c r="A259" s="24">
        <v>42262</v>
      </c>
      <c r="B259" s="25" t="s">
        <v>41</v>
      </c>
      <c r="C259" s="93"/>
      <c r="D259" s="40">
        <v>1176</v>
      </c>
      <c r="E259" s="41"/>
      <c r="F259" s="40">
        <v>148</v>
      </c>
      <c r="G259" s="40">
        <v>866</v>
      </c>
      <c r="H259" s="42"/>
      <c r="I259" s="62">
        <v>327</v>
      </c>
    </row>
    <row r="260" spans="1:9">
      <c r="A260" s="24">
        <v>42263</v>
      </c>
      <c r="B260" s="25" t="s">
        <v>42</v>
      </c>
      <c r="C260" s="93"/>
      <c r="D260" s="40">
        <v>1216</v>
      </c>
      <c r="E260" s="41"/>
      <c r="F260" s="40">
        <v>152</v>
      </c>
      <c r="G260" s="40">
        <v>786</v>
      </c>
      <c r="H260" s="42"/>
      <c r="I260" s="62">
        <v>420</v>
      </c>
    </row>
    <row r="261" spans="1:9">
      <c r="A261" s="24">
        <v>42264</v>
      </c>
      <c r="B261" s="25" t="s">
        <v>36</v>
      </c>
      <c r="C261" s="93"/>
      <c r="D261" s="40">
        <v>1576</v>
      </c>
      <c r="E261" s="41"/>
      <c r="F261" s="40">
        <v>222</v>
      </c>
      <c r="G261" s="40">
        <v>930</v>
      </c>
      <c r="H261" s="42"/>
      <c r="I261" s="62">
        <v>473</v>
      </c>
    </row>
    <row r="262" spans="1:9">
      <c r="A262" s="24">
        <v>42265</v>
      </c>
      <c r="B262" s="25" t="s">
        <v>37</v>
      </c>
      <c r="C262" s="93"/>
      <c r="D262" s="40">
        <v>869</v>
      </c>
      <c r="E262" s="41"/>
      <c r="F262" s="40">
        <v>137</v>
      </c>
      <c r="G262" s="40">
        <v>618</v>
      </c>
      <c r="H262" s="42"/>
      <c r="I262" s="62">
        <v>346</v>
      </c>
    </row>
    <row r="263" spans="1:9">
      <c r="A263" s="24">
        <v>42266</v>
      </c>
      <c r="B263" s="25" t="s">
        <v>38</v>
      </c>
      <c r="C263" s="93"/>
      <c r="D263" s="40">
        <v>1405</v>
      </c>
      <c r="E263" s="41"/>
      <c r="F263" s="40">
        <v>160</v>
      </c>
      <c r="G263" s="40">
        <v>711</v>
      </c>
      <c r="H263" s="42"/>
      <c r="I263" s="62">
        <v>477</v>
      </c>
    </row>
    <row r="264" spans="1:9">
      <c r="A264" s="24">
        <v>42267</v>
      </c>
      <c r="B264" s="25" t="s">
        <v>39</v>
      </c>
      <c r="C264" s="93"/>
      <c r="D264" s="40">
        <v>796</v>
      </c>
      <c r="E264" s="41"/>
      <c r="F264" s="40">
        <v>123</v>
      </c>
      <c r="G264" s="40">
        <v>663</v>
      </c>
      <c r="H264" s="42"/>
      <c r="I264" s="62">
        <v>291</v>
      </c>
    </row>
    <row r="265" spans="1:9">
      <c r="A265" s="24">
        <v>42268</v>
      </c>
      <c r="B265" s="25" t="s">
        <v>40</v>
      </c>
      <c r="C265" s="93"/>
      <c r="D265" s="40">
        <v>696</v>
      </c>
      <c r="E265" s="41"/>
      <c r="F265" s="40">
        <v>105</v>
      </c>
      <c r="G265" s="40">
        <v>525</v>
      </c>
      <c r="H265" s="42"/>
      <c r="I265" s="62">
        <v>245</v>
      </c>
    </row>
    <row r="266" spans="1:9">
      <c r="A266" s="24">
        <v>42269</v>
      </c>
      <c r="B266" s="25" t="s">
        <v>41</v>
      </c>
      <c r="C266" s="93"/>
      <c r="D266" s="40">
        <v>1069</v>
      </c>
      <c r="E266" s="41"/>
      <c r="F266" s="40">
        <v>156</v>
      </c>
      <c r="G266" s="40">
        <v>875</v>
      </c>
      <c r="H266" s="42"/>
      <c r="I266" s="62">
        <v>354</v>
      </c>
    </row>
    <row r="267" spans="1:9">
      <c r="A267" s="24">
        <v>42270</v>
      </c>
      <c r="B267" s="25" t="s">
        <v>42</v>
      </c>
      <c r="C267" s="93"/>
      <c r="D267" s="40">
        <v>911</v>
      </c>
      <c r="E267" s="41"/>
      <c r="F267" s="40">
        <v>140</v>
      </c>
      <c r="G267" s="40">
        <v>594</v>
      </c>
      <c r="H267" s="42"/>
      <c r="I267" s="62">
        <v>360</v>
      </c>
    </row>
    <row r="268" spans="1:9">
      <c r="A268" s="24">
        <v>42271</v>
      </c>
      <c r="B268" s="25" t="s">
        <v>36</v>
      </c>
      <c r="C268" s="93"/>
      <c r="D268" s="40">
        <v>1081</v>
      </c>
      <c r="E268" s="41"/>
      <c r="F268" s="40">
        <v>136</v>
      </c>
      <c r="G268" s="40">
        <v>766</v>
      </c>
      <c r="H268" s="42"/>
      <c r="I268" s="62">
        <v>456</v>
      </c>
    </row>
    <row r="269" spans="1:9">
      <c r="A269" s="24">
        <v>42272</v>
      </c>
      <c r="B269" s="25" t="s">
        <v>37</v>
      </c>
      <c r="C269" s="93"/>
      <c r="D269" s="40">
        <v>999</v>
      </c>
      <c r="E269" s="41"/>
      <c r="F269" s="40">
        <v>133</v>
      </c>
      <c r="G269" s="40">
        <v>751</v>
      </c>
      <c r="H269" s="42"/>
      <c r="I269" s="62">
        <v>392</v>
      </c>
    </row>
    <row r="270" spans="1:9">
      <c r="A270" s="24">
        <v>42273</v>
      </c>
      <c r="B270" s="25" t="s">
        <v>38</v>
      </c>
      <c r="C270" s="93"/>
      <c r="D270" s="40">
        <v>1030</v>
      </c>
      <c r="E270" s="41"/>
      <c r="F270" s="40">
        <v>152</v>
      </c>
      <c r="G270" s="40">
        <v>538</v>
      </c>
      <c r="H270" s="42"/>
      <c r="I270" s="62">
        <v>387</v>
      </c>
    </row>
    <row r="271" spans="1:9">
      <c r="A271" s="24">
        <v>42274</v>
      </c>
      <c r="B271" s="25" t="s">
        <v>39</v>
      </c>
      <c r="C271" s="93"/>
      <c r="D271" s="40">
        <v>955</v>
      </c>
      <c r="E271" s="41"/>
      <c r="F271" s="40">
        <v>113</v>
      </c>
      <c r="G271" s="40">
        <v>399</v>
      </c>
      <c r="H271" s="42"/>
      <c r="I271" s="62">
        <v>320</v>
      </c>
    </row>
    <row r="272" spans="1:9">
      <c r="A272" s="24">
        <v>42275</v>
      </c>
      <c r="B272" s="25" t="s">
        <v>40</v>
      </c>
      <c r="C272" s="93"/>
      <c r="D272" s="40">
        <v>734</v>
      </c>
      <c r="E272" s="41"/>
      <c r="F272" s="40">
        <v>94</v>
      </c>
      <c r="G272" s="40">
        <v>533</v>
      </c>
      <c r="H272" s="42"/>
      <c r="I272" s="62">
        <v>287</v>
      </c>
    </row>
    <row r="273" spans="1:9">
      <c r="A273" s="24">
        <v>42276</v>
      </c>
      <c r="B273" s="25" t="s">
        <v>41</v>
      </c>
      <c r="C273" s="93"/>
      <c r="D273" s="40">
        <v>522</v>
      </c>
      <c r="E273" s="41"/>
      <c r="F273" s="40">
        <v>108</v>
      </c>
      <c r="G273" s="40">
        <v>485</v>
      </c>
      <c r="H273" s="42"/>
      <c r="I273" s="62">
        <v>242</v>
      </c>
    </row>
    <row r="274" spans="1:9" ht="15.75" thickBot="1">
      <c r="A274" s="24">
        <v>42277</v>
      </c>
      <c r="B274" s="25" t="s">
        <v>42</v>
      </c>
      <c r="C274" s="94"/>
      <c r="D274" s="30">
        <v>867</v>
      </c>
      <c r="E274" s="31"/>
      <c r="F274" s="30">
        <v>112</v>
      </c>
      <c r="G274" s="30">
        <v>615</v>
      </c>
      <c r="H274" s="32"/>
      <c r="I274" s="63">
        <v>372</v>
      </c>
    </row>
    <row r="275" spans="1:9">
      <c r="A275" s="24">
        <v>42278</v>
      </c>
      <c r="B275" s="25" t="s">
        <v>36</v>
      </c>
      <c r="C275" s="92"/>
      <c r="D275" s="35">
        <v>901</v>
      </c>
      <c r="E275" s="36"/>
      <c r="F275" s="35">
        <v>130</v>
      </c>
      <c r="G275" s="35">
        <v>600</v>
      </c>
      <c r="H275" s="37"/>
      <c r="I275" s="64">
        <v>332</v>
      </c>
    </row>
    <row r="276" spans="1:9">
      <c r="A276" s="24">
        <v>42279</v>
      </c>
      <c r="B276" s="25" t="s">
        <v>37</v>
      </c>
      <c r="C276" s="93"/>
      <c r="D276" s="40">
        <v>812</v>
      </c>
      <c r="E276" s="41"/>
      <c r="F276" s="40">
        <v>133</v>
      </c>
      <c r="G276" s="40">
        <v>568</v>
      </c>
      <c r="H276" s="42"/>
      <c r="I276" s="62">
        <v>297</v>
      </c>
    </row>
    <row r="277" spans="1:9">
      <c r="A277" s="24">
        <v>42280</v>
      </c>
      <c r="B277" s="25" t="s">
        <v>38</v>
      </c>
      <c r="C277" s="93"/>
      <c r="D277" s="40">
        <v>1050</v>
      </c>
      <c r="E277" s="41"/>
      <c r="F277" s="40">
        <v>135</v>
      </c>
      <c r="G277" s="40">
        <v>520</v>
      </c>
      <c r="H277" s="42"/>
      <c r="I277" s="62">
        <v>363</v>
      </c>
    </row>
    <row r="278" spans="1:9">
      <c r="A278" s="24">
        <v>42281</v>
      </c>
      <c r="B278" s="25" t="s">
        <v>39</v>
      </c>
      <c r="C278" s="93"/>
      <c r="D278" s="40">
        <v>1293</v>
      </c>
      <c r="E278" s="41"/>
      <c r="F278" s="40">
        <v>174</v>
      </c>
      <c r="G278" s="40">
        <v>657</v>
      </c>
      <c r="H278" s="42"/>
      <c r="I278" s="62">
        <v>406</v>
      </c>
    </row>
    <row r="279" spans="1:9">
      <c r="A279" s="24">
        <v>42282</v>
      </c>
      <c r="B279" s="25" t="s">
        <v>40</v>
      </c>
      <c r="C279" s="93"/>
      <c r="D279" s="40">
        <v>796</v>
      </c>
      <c r="E279" s="41"/>
      <c r="F279" s="40">
        <v>108</v>
      </c>
      <c r="G279" s="40">
        <v>589</v>
      </c>
      <c r="H279" s="42"/>
      <c r="I279" s="62">
        <v>344</v>
      </c>
    </row>
    <row r="280" spans="1:9">
      <c r="A280" s="24">
        <v>42283</v>
      </c>
      <c r="B280" s="25" t="s">
        <v>41</v>
      </c>
      <c r="C280" s="93"/>
      <c r="D280" s="40">
        <v>733</v>
      </c>
      <c r="E280" s="41"/>
      <c r="F280" s="40">
        <v>125</v>
      </c>
      <c r="G280" s="40">
        <v>508</v>
      </c>
      <c r="H280" s="42"/>
      <c r="I280" s="62">
        <v>298</v>
      </c>
    </row>
    <row r="281" spans="1:9">
      <c r="A281" s="24">
        <v>42284</v>
      </c>
      <c r="B281" s="25" t="s">
        <v>42</v>
      </c>
      <c r="C281" s="93"/>
      <c r="D281" s="40">
        <v>566</v>
      </c>
      <c r="E281" s="41"/>
      <c r="F281" s="40">
        <v>83</v>
      </c>
      <c r="G281" s="40">
        <v>427</v>
      </c>
      <c r="H281" s="42"/>
      <c r="I281" s="62">
        <v>212</v>
      </c>
    </row>
    <row r="282" spans="1:9">
      <c r="A282" s="24">
        <v>42285</v>
      </c>
      <c r="B282" s="25" t="s">
        <v>36</v>
      </c>
      <c r="C282" s="93"/>
      <c r="D282" s="40">
        <v>615</v>
      </c>
      <c r="E282" s="41"/>
      <c r="F282" s="40">
        <v>87</v>
      </c>
      <c r="G282" s="40">
        <v>395</v>
      </c>
      <c r="H282" s="42"/>
      <c r="I282" s="62">
        <v>252</v>
      </c>
    </row>
    <row r="283" spans="1:9">
      <c r="A283" s="24">
        <v>42286</v>
      </c>
      <c r="B283" s="25" t="s">
        <v>37</v>
      </c>
      <c r="C283" s="93"/>
      <c r="D283" s="40">
        <v>495</v>
      </c>
      <c r="E283" s="41"/>
      <c r="F283" s="40">
        <v>100</v>
      </c>
      <c r="G283" s="40">
        <v>412</v>
      </c>
      <c r="H283" s="42"/>
      <c r="I283" s="62">
        <v>245</v>
      </c>
    </row>
    <row r="284" spans="1:9">
      <c r="A284" s="24">
        <v>42287</v>
      </c>
      <c r="B284" s="25" t="s">
        <v>38</v>
      </c>
      <c r="C284" s="93"/>
      <c r="D284" s="40">
        <v>494</v>
      </c>
      <c r="E284" s="41"/>
      <c r="F284" s="40">
        <v>47</v>
      </c>
      <c r="G284" s="40">
        <v>304</v>
      </c>
      <c r="H284" s="42"/>
      <c r="I284" s="62">
        <v>215</v>
      </c>
    </row>
    <row r="285" spans="1:9">
      <c r="A285" s="24">
        <v>42288</v>
      </c>
      <c r="B285" s="25" t="s">
        <v>39</v>
      </c>
      <c r="C285" s="93"/>
      <c r="D285" s="40">
        <v>355</v>
      </c>
      <c r="E285" s="41"/>
      <c r="F285" s="40">
        <v>46</v>
      </c>
      <c r="G285" s="40">
        <v>232</v>
      </c>
      <c r="H285" s="42"/>
      <c r="I285" s="62">
        <v>108</v>
      </c>
    </row>
    <row r="286" spans="1:9">
      <c r="A286" s="24">
        <v>42289</v>
      </c>
      <c r="B286" s="25" t="s">
        <v>40</v>
      </c>
      <c r="C286" s="93"/>
      <c r="D286" s="40">
        <v>491</v>
      </c>
      <c r="E286" s="41"/>
      <c r="F286" s="40">
        <v>87</v>
      </c>
      <c r="G286" s="40">
        <v>381</v>
      </c>
      <c r="H286" s="42"/>
      <c r="I286" s="62">
        <v>202</v>
      </c>
    </row>
    <row r="287" spans="1:9">
      <c r="A287" s="24">
        <v>42290</v>
      </c>
      <c r="B287" s="25" t="s">
        <v>41</v>
      </c>
      <c r="C287" s="93"/>
      <c r="D287" s="40">
        <v>390</v>
      </c>
      <c r="E287" s="41"/>
      <c r="F287" s="40">
        <v>73</v>
      </c>
      <c r="G287" s="40">
        <v>321</v>
      </c>
      <c r="H287" s="42"/>
      <c r="I287" s="62">
        <v>171</v>
      </c>
    </row>
    <row r="288" spans="1:9">
      <c r="A288" s="24">
        <v>42291</v>
      </c>
      <c r="B288" s="25" t="s">
        <v>42</v>
      </c>
      <c r="C288" s="93"/>
      <c r="D288" s="40">
        <v>518</v>
      </c>
      <c r="E288" s="41"/>
      <c r="F288" s="40">
        <v>76</v>
      </c>
      <c r="G288" s="40">
        <v>371</v>
      </c>
      <c r="H288" s="42"/>
      <c r="I288" s="62">
        <v>202</v>
      </c>
    </row>
    <row r="289" spans="1:9">
      <c r="A289" s="24">
        <v>42292</v>
      </c>
      <c r="B289" s="25" t="s">
        <v>36</v>
      </c>
      <c r="C289" s="93"/>
      <c r="D289" s="40">
        <v>478</v>
      </c>
      <c r="E289" s="41"/>
      <c r="F289" s="40">
        <v>69</v>
      </c>
      <c r="G289" s="40">
        <v>376</v>
      </c>
      <c r="H289" s="42"/>
      <c r="I289" s="62">
        <v>209</v>
      </c>
    </row>
    <row r="290" spans="1:9">
      <c r="A290" s="24">
        <v>42293</v>
      </c>
      <c r="B290" s="25" t="s">
        <v>37</v>
      </c>
      <c r="C290" s="93"/>
      <c r="D290" s="40">
        <v>285</v>
      </c>
      <c r="E290" s="41"/>
      <c r="F290" s="40">
        <v>41</v>
      </c>
      <c r="G290" s="40">
        <v>279</v>
      </c>
      <c r="H290" s="42"/>
      <c r="I290" s="62">
        <v>128</v>
      </c>
    </row>
    <row r="291" spans="1:9">
      <c r="A291" s="24">
        <v>42294</v>
      </c>
      <c r="B291" s="25" t="s">
        <v>38</v>
      </c>
      <c r="C291" s="93"/>
      <c r="D291" s="40">
        <v>364</v>
      </c>
      <c r="E291" s="41"/>
      <c r="F291" s="40">
        <v>194</v>
      </c>
      <c r="G291" s="40">
        <v>258</v>
      </c>
      <c r="H291" s="42"/>
      <c r="I291" s="62">
        <v>136</v>
      </c>
    </row>
    <row r="292" spans="1:9">
      <c r="A292" s="24">
        <v>42295</v>
      </c>
      <c r="B292" s="25" t="s">
        <v>39</v>
      </c>
      <c r="C292" s="93"/>
      <c r="D292" s="40">
        <v>79</v>
      </c>
      <c r="E292" s="41"/>
      <c r="F292" s="40">
        <v>15</v>
      </c>
      <c r="G292" s="40">
        <v>75</v>
      </c>
      <c r="H292" s="42"/>
      <c r="I292" s="62">
        <v>27</v>
      </c>
    </row>
    <row r="293" spans="1:9">
      <c r="A293" s="24">
        <v>42296</v>
      </c>
      <c r="B293" s="25" t="s">
        <v>40</v>
      </c>
      <c r="C293" s="93"/>
      <c r="D293" s="40">
        <v>384</v>
      </c>
      <c r="E293" s="41"/>
      <c r="F293" s="40">
        <v>62</v>
      </c>
      <c r="G293" s="40">
        <v>335</v>
      </c>
      <c r="H293" s="42"/>
      <c r="I293" s="62">
        <v>190</v>
      </c>
    </row>
    <row r="294" spans="1:9">
      <c r="A294" s="24">
        <v>42297</v>
      </c>
      <c r="B294" s="25" t="s">
        <v>41</v>
      </c>
      <c r="C294" s="93"/>
      <c r="D294" s="40">
        <v>431</v>
      </c>
      <c r="E294" s="41"/>
      <c r="F294" s="40">
        <v>76</v>
      </c>
      <c r="G294" s="40">
        <v>360</v>
      </c>
      <c r="H294" s="42"/>
      <c r="I294" s="62">
        <v>200</v>
      </c>
    </row>
    <row r="295" spans="1:9">
      <c r="A295" s="24">
        <v>42298</v>
      </c>
      <c r="B295" s="25" t="s">
        <v>42</v>
      </c>
      <c r="C295" s="93"/>
      <c r="D295" s="40">
        <v>552</v>
      </c>
      <c r="E295" s="41"/>
      <c r="F295" s="40">
        <v>64</v>
      </c>
      <c r="G295" s="40">
        <v>390</v>
      </c>
      <c r="H295" s="42"/>
      <c r="I295" s="62">
        <v>198</v>
      </c>
    </row>
    <row r="296" spans="1:9">
      <c r="A296" s="24">
        <v>42299</v>
      </c>
      <c r="B296" s="25" t="s">
        <v>36</v>
      </c>
      <c r="C296" s="93"/>
      <c r="D296" s="40">
        <v>520</v>
      </c>
      <c r="E296" s="41"/>
      <c r="F296" s="40">
        <v>81</v>
      </c>
      <c r="G296" s="40">
        <v>375</v>
      </c>
      <c r="H296" s="42"/>
      <c r="I296" s="62">
        <v>266</v>
      </c>
    </row>
    <row r="297" spans="1:9">
      <c r="A297" s="24">
        <v>42300</v>
      </c>
      <c r="B297" s="25" t="s">
        <v>37</v>
      </c>
      <c r="C297" s="93"/>
      <c r="D297" s="40">
        <v>349</v>
      </c>
      <c r="E297" s="41"/>
      <c r="F297" s="40">
        <v>64</v>
      </c>
      <c r="G297" s="40">
        <v>308</v>
      </c>
      <c r="H297" s="42"/>
      <c r="I297" s="62">
        <v>166</v>
      </c>
    </row>
    <row r="298" spans="1:9">
      <c r="A298" s="24">
        <v>42301</v>
      </c>
      <c r="B298" s="25" t="s">
        <v>38</v>
      </c>
      <c r="C298" s="93"/>
      <c r="D298" s="40">
        <v>611</v>
      </c>
      <c r="E298" s="41"/>
      <c r="F298" s="40">
        <v>91</v>
      </c>
      <c r="G298" s="40">
        <v>378</v>
      </c>
      <c r="H298" s="42"/>
      <c r="I298" s="62">
        <v>225</v>
      </c>
    </row>
    <row r="299" spans="1:9">
      <c r="A299" s="24">
        <v>42302</v>
      </c>
      <c r="B299" s="25" t="s">
        <v>39</v>
      </c>
      <c r="C299" s="93"/>
      <c r="D299" s="40">
        <v>390</v>
      </c>
      <c r="E299" s="41"/>
      <c r="F299" s="40">
        <v>50</v>
      </c>
      <c r="G299" s="40">
        <v>209</v>
      </c>
      <c r="H299" s="42"/>
      <c r="I299" s="62">
        <v>175</v>
      </c>
    </row>
    <row r="300" spans="1:9">
      <c r="A300" s="24">
        <v>42303</v>
      </c>
      <c r="B300" s="25" t="s">
        <v>40</v>
      </c>
      <c r="C300" s="93"/>
      <c r="D300" s="40">
        <v>567</v>
      </c>
      <c r="E300" s="41"/>
      <c r="F300" s="40">
        <v>94</v>
      </c>
      <c r="G300" s="40">
        <v>385</v>
      </c>
      <c r="H300" s="42"/>
      <c r="I300" s="62">
        <v>233</v>
      </c>
    </row>
    <row r="301" spans="1:9">
      <c r="A301" s="24">
        <v>42304</v>
      </c>
      <c r="B301" s="25" t="s">
        <v>41</v>
      </c>
      <c r="C301" s="93"/>
      <c r="D301" s="40">
        <v>644</v>
      </c>
      <c r="E301" s="41"/>
      <c r="F301" s="40">
        <v>99</v>
      </c>
      <c r="G301" s="40">
        <v>428</v>
      </c>
      <c r="H301" s="42"/>
      <c r="I301" s="62">
        <v>276</v>
      </c>
    </row>
    <row r="302" spans="1:9">
      <c r="A302" s="24">
        <v>42305</v>
      </c>
      <c r="B302" s="25" t="s">
        <v>42</v>
      </c>
      <c r="C302" s="93"/>
      <c r="D302" s="40">
        <v>492</v>
      </c>
      <c r="E302" s="41"/>
      <c r="F302" s="40">
        <v>91</v>
      </c>
      <c r="G302" s="40">
        <v>348</v>
      </c>
      <c r="H302" s="42"/>
      <c r="I302" s="62">
        <v>256</v>
      </c>
    </row>
    <row r="303" spans="1:9">
      <c r="A303" s="24">
        <v>42306</v>
      </c>
      <c r="B303" s="25" t="s">
        <v>36</v>
      </c>
      <c r="C303" s="93"/>
      <c r="D303" s="40">
        <v>440</v>
      </c>
      <c r="E303" s="41"/>
      <c r="F303" s="40">
        <v>84</v>
      </c>
      <c r="G303" s="40">
        <v>368</v>
      </c>
      <c r="H303" s="42"/>
      <c r="I303" s="62">
        <v>180</v>
      </c>
    </row>
    <row r="304" spans="1:9">
      <c r="A304" s="24">
        <v>42307</v>
      </c>
      <c r="B304" s="25" t="s">
        <v>37</v>
      </c>
      <c r="C304" s="93"/>
      <c r="D304" s="40">
        <v>501</v>
      </c>
      <c r="E304" s="41"/>
      <c r="F304" s="40">
        <v>88</v>
      </c>
      <c r="G304" s="40">
        <v>364</v>
      </c>
      <c r="H304" s="42"/>
      <c r="I304" s="62">
        <v>214</v>
      </c>
    </row>
    <row r="305" spans="1:9" ht="15.75" thickBot="1">
      <c r="A305" s="24">
        <v>42308</v>
      </c>
      <c r="B305" s="25" t="s">
        <v>38</v>
      </c>
      <c r="C305" s="94"/>
      <c r="D305" s="30">
        <v>411</v>
      </c>
      <c r="E305" s="31"/>
      <c r="F305" s="30">
        <v>64</v>
      </c>
      <c r="G305" s="30">
        <v>248</v>
      </c>
      <c r="H305" s="32"/>
      <c r="I305" s="63">
        <v>191</v>
      </c>
    </row>
    <row r="306" spans="1:9">
      <c r="A306" s="24">
        <v>42309</v>
      </c>
      <c r="B306" s="25" t="s">
        <v>39</v>
      </c>
      <c r="C306" s="92"/>
      <c r="D306" s="35">
        <v>336</v>
      </c>
      <c r="E306" s="36"/>
      <c r="F306" s="35">
        <v>36</v>
      </c>
      <c r="G306" s="35">
        <v>125</v>
      </c>
      <c r="H306" s="37"/>
      <c r="I306" s="64">
        <v>81</v>
      </c>
    </row>
    <row r="307" spans="1:9">
      <c r="A307" s="24">
        <v>42310</v>
      </c>
      <c r="B307" s="25" t="s">
        <v>40</v>
      </c>
      <c r="C307" s="93"/>
      <c r="D307" s="40">
        <v>479</v>
      </c>
      <c r="E307" s="41"/>
      <c r="F307" s="40">
        <v>72</v>
      </c>
      <c r="G307" s="40">
        <v>304</v>
      </c>
      <c r="H307" s="42"/>
      <c r="I307" s="62">
        <v>187</v>
      </c>
    </row>
    <row r="308" spans="1:9">
      <c r="A308" s="24">
        <v>42311</v>
      </c>
      <c r="B308" s="25" t="s">
        <v>41</v>
      </c>
      <c r="C308" s="93"/>
      <c r="D308" s="40">
        <v>499</v>
      </c>
      <c r="E308" s="41"/>
      <c r="F308" s="40">
        <v>73</v>
      </c>
      <c r="G308" s="40">
        <v>368</v>
      </c>
      <c r="H308" s="42"/>
      <c r="I308" s="62">
        <v>222</v>
      </c>
    </row>
    <row r="309" spans="1:9">
      <c r="A309" s="24">
        <v>42312</v>
      </c>
      <c r="B309" s="25" t="s">
        <v>42</v>
      </c>
      <c r="C309" s="93"/>
      <c r="D309" s="40">
        <v>470</v>
      </c>
      <c r="E309" s="41"/>
      <c r="F309" s="40">
        <v>63</v>
      </c>
      <c r="G309" s="40">
        <v>314</v>
      </c>
      <c r="H309" s="42"/>
      <c r="I309" s="62">
        <v>191</v>
      </c>
    </row>
    <row r="310" spans="1:9">
      <c r="A310" s="24">
        <v>42313</v>
      </c>
      <c r="B310" s="25" t="s">
        <v>36</v>
      </c>
      <c r="C310" s="93"/>
      <c r="D310" s="40">
        <v>404</v>
      </c>
      <c r="E310" s="41"/>
      <c r="F310" s="40">
        <v>60</v>
      </c>
      <c r="G310" s="40">
        <v>336</v>
      </c>
      <c r="H310" s="42"/>
      <c r="I310" s="62">
        <v>155</v>
      </c>
    </row>
    <row r="311" spans="1:9">
      <c r="A311" s="24">
        <v>42314</v>
      </c>
      <c r="B311" s="25" t="s">
        <v>37</v>
      </c>
      <c r="C311" s="93"/>
      <c r="D311" s="40">
        <v>236</v>
      </c>
      <c r="E311" s="41"/>
      <c r="F311" s="40">
        <v>44</v>
      </c>
      <c r="G311" s="40">
        <v>242</v>
      </c>
      <c r="H311" s="42"/>
      <c r="I311" s="62">
        <v>136</v>
      </c>
    </row>
    <row r="312" spans="1:9">
      <c r="A312" s="24">
        <v>42315</v>
      </c>
      <c r="B312" s="25" t="s">
        <v>38</v>
      </c>
      <c r="C312" s="93"/>
      <c r="D312" s="40">
        <v>311</v>
      </c>
      <c r="E312" s="41"/>
      <c r="F312" s="40">
        <v>67</v>
      </c>
      <c r="G312" s="40">
        <v>196</v>
      </c>
      <c r="H312" s="42"/>
      <c r="I312" s="62">
        <v>166</v>
      </c>
    </row>
    <row r="313" spans="1:9">
      <c r="A313" s="24">
        <v>42316</v>
      </c>
      <c r="B313" s="25" t="s">
        <v>39</v>
      </c>
      <c r="C313" s="93"/>
      <c r="D313" s="40">
        <v>101</v>
      </c>
      <c r="E313" s="41"/>
      <c r="F313" s="40">
        <v>18</v>
      </c>
      <c r="G313" s="40">
        <v>72</v>
      </c>
      <c r="H313" s="42"/>
      <c r="I313" s="62">
        <v>101</v>
      </c>
    </row>
    <row r="314" spans="1:9">
      <c r="A314" s="24">
        <v>42317</v>
      </c>
      <c r="B314" s="25" t="s">
        <v>40</v>
      </c>
      <c r="C314" s="93"/>
      <c r="D314" s="40">
        <v>262</v>
      </c>
      <c r="E314" s="41"/>
      <c r="F314" s="40">
        <v>49</v>
      </c>
      <c r="G314" s="40">
        <v>239</v>
      </c>
      <c r="H314" s="42"/>
      <c r="I314" s="62">
        <v>208</v>
      </c>
    </row>
    <row r="315" spans="1:9">
      <c r="A315" s="24">
        <v>42318</v>
      </c>
      <c r="B315" s="25" t="s">
        <v>41</v>
      </c>
      <c r="C315" s="93"/>
      <c r="D315" s="40">
        <v>135</v>
      </c>
      <c r="E315" s="41"/>
      <c r="F315" s="40">
        <v>31</v>
      </c>
      <c r="G315" s="40">
        <v>157</v>
      </c>
      <c r="H315" s="42"/>
      <c r="I315" s="62">
        <v>222</v>
      </c>
    </row>
    <row r="316" spans="1:9">
      <c r="A316" s="24">
        <v>42319</v>
      </c>
      <c r="B316" s="25" t="s">
        <v>42</v>
      </c>
      <c r="C316" s="93"/>
      <c r="D316" s="40">
        <v>306</v>
      </c>
      <c r="E316" s="41"/>
      <c r="F316" s="40">
        <v>31</v>
      </c>
      <c r="G316" s="40">
        <v>150</v>
      </c>
      <c r="H316" s="42"/>
      <c r="I316" s="62">
        <v>217</v>
      </c>
    </row>
    <row r="317" spans="1:9">
      <c r="A317" s="24">
        <v>42320</v>
      </c>
      <c r="B317" s="25" t="s">
        <v>36</v>
      </c>
      <c r="C317" s="93"/>
      <c r="D317" s="40">
        <v>257</v>
      </c>
      <c r="E317" s="41"/>
      <c r="F317" s="40">
        <v>41</v>
      </c>
      <c r="G317" s="40">
        <v>228</v>
      </c>
      <c r="H317" s="42"/>
      <c r="I317" s="62">
        <v>207</v>
      </c>
    </row>
    <row r="318" spans="1:9">
      <c r="A318" s="24">
        <v>42321</v>
      </c>
      <c r="B318" s="25" t="s">
        <v>37</v>
      </c>
      <c r="C318" s="93"/>
      <c r="D318" s="40">
        <v>375</v>
      </c>
      <c r="E318" s="41"/>
      <c r="F318" s="40">
        <v>55</v>
      </c>
      <c r="G318" s="40">
        <v>259</v>
      </c>
      <c r="H318" s="42"/>
      <c r="I318" s="62">
        <v>168</v>
      </c>
    </row>
    <row r="319" spans="1:9">
      <c r="A319" s="24">
        <v>42322</v>
      </c>
      <c r="B319" s="25" t="s">
        <v>38</v>
      </c>
      <c r="C319" s="93"/>
      <c r="D319" s="40">
        <v>113</v>
      </c>
      <c r="E319" s="41"/>
      <c r="F319" s="40">
        <v>11</v>
      </c>
      <c r="G319" s="40">
        <v>119</v>
      </c>
      <c r="H319" s="42"/>
      <c r="I319" s="62">
        <v>185</v>
      </c>
    </row>
    <row r="320" spans="1:9">
      <c r="A320" s="24">
        <v>42323</v>
      </c>
      <c r="B320" s="25" t="s">
        <v>39</v>
      </c>
      <c r="C320" s="93"/>
      <c r="D320" s="40">
        <v>275</v>
      </c>
      <c r="E320" s="41"/>
      <c r="F320" s="40">
        <v>46</v>
      </c>
      <c r="G320" s="40">
        <v>173</v>
      </c>
      <c r="H320" s="42"/>
      <c r="I320" s="62">
        <v>99</v>
      </c>
    </row>
    <row r="321" spans="1:9">
      <c r="A321" s="24">
        <v>42324</v>
      </c>
      <c r="B321" s="25" t="s">
        <v>40</v>
      </c>
      <c r="C321" s="93"/>
      <c r="D321" s="40">
        <v>349</v>
      </c>
      <c r="E321" s="41"/>
      <c r="F321" s="40">
        <v>64</v>
      </c>
      <c r="G321" s="40">
        <v>263</v>
      </c>
      <c r="H321" s="42"/>
      <c r="I321" s="62">
        <v>209</v>
      </c>
    </row>
    <row r="322" spans="1:9">
      <c r="A322" s="24">
        <v>42325</v>
      </c>
      <c r="B322" s="25" t="s">
        <v>41</v>
      </c>
      <c r="C322" s="93"/>
      <c r="D322" s="40">
        <v>297</v>
      </c>
      <c r="E322" s="41"/>
      <c r="F322" s="40">
        <v>35</v>
      </c>
      <c r="G322" s="40">
        <v>245</v>
      </c>
      <c r="H322" s="42"/>
      <c r="I322" s="62">
        <v>235</v>
      </c>
    </row>
    <row r="323" spans="1:9">
      <c r="A323" s="24">
        <v>42326</v>
      </c>
      <c r="B323" s="25" t="s">
        <v>42</v>
      </c>
      <c r="C323" s="93"/>
      <c r="D323" s="40">
        <v>184</v>
      </c>
      <c r="E323" s="41"/>
      <c r="F323" s="40">
        <v>32</v>
      </c>
      <c r="G323" s="40">
        <v>169</v>
      </c>
      <c r="H323" s="42"/>
      <c r="I323" s="62">
        <v>219</v>
      </c>
    </row>
    <row r="324" spans="1:9">
      <c r="A324" s="24">
        <v>42327</v>
      </c>
      <c r="B324" s="25" t="s">
        <v>36</v>
      </c>
      <c r="C324" s="93"/>
      <c r="D324" s="40">
        <v>175</v>
      </c>
      <c r="E324" s="41"/>
      <c r="F324" s="40">
        <v>27</v>
      </c>
      <c r="G324" s="40">
        <v>160</v>
      </c>
      <c r="H324" s="42"/>
      <c r="I324" s="62">
        <v>209</v>
      </c>
    </row>
    <row r="325" spans="1:9">
      <c r="A325" s="24">
        <v>42328</v>
      </c>
      <c r="B325" s="25" t="s">
        <v>37</v>
      </c>
      <c r="C325" s="93"/>
      <c r="D325" s="40">
        <v>195</v>
      </c>
      <c r="E325" s="41"/>
      <c r="F325" s="40">
        <v>30</v>
      </c>
      <c r="G325" s="40">
        <v>187</v>
      </c>
      <c r="H325" s="42"/>
      <c r="I325" s="62">
        <v>175</v>
      </c>
    </row>
    <row r="326" spans="1:9">
      <c r="A326" s="24">
        <v>42329</v>
      </c>
      <c r="B326" s="25" t="s">
        <v>38</v>
      </c>
      <c r="C326" s="93"/>
      <c r="D326" s="40">
        <v>345</v>
      </c>
      <c r="E326" s="41"/>
      <c r="F326" s="40">
        <v>49</v>
      </c>
      <c r="G326" s="40">
        <v>186</v>
      </c>
      <c r="H326" s="42"/>
      <c r="I326" s="62">
        <v>195</v>
      </c>
    </row>
    <row r="327" spans="1:9">
      <c r="A327" s="24">
        <v>42330</v>
      </c>
      <c r="B327" s="25" t="s">
        <v>39</v>
      </c>
      <c r="C327" s="93"/>
      <c r="D327" s="40">
        <v>90</v>
      </c>
      <c r="E327" s="41"/>
      <c r="F327" s="40">
        <v>18</v>
      </c>
      <c r="G327" s="40">
        <v>62</v>
      </c>
      <c r="H327" s="42"/>
      <c r="I327" s="62">
        <v>120</v>
      </c>
    </row>
    <row r="328" spans="1:9">
      <c r="A328" s="24">
        <v>42331</v>
      </c>
      <c r="B328" s="25" t="s">
        <v>40</v>
      </c>
      <c r="C328" s="93"/>
      <c r="D328" s="40">
        <v>220</v>
      </c>
      <c r="E328" s="41"/>
      <c r="F328" s="40">
        <v>50</v>
      </c>
      <c r="G328" s="40">
        <v>190</v>
      </c>
      <c r="H328" s="42"/>
      <c r="I328" s="62">
        <v>214</v>
      </c>
    </row>
    <row r="329" spans="1:9">
      <c r="A329" s="24">
        <v>42332</v>
      </c>
      <c r="B329" s="25" t="s">
        <v>41</v>
      </c>
      <c r="C329" s="93"/>
      <c r="D329" s="40">
        <v>247</v>
      </c>
      <c r="E329" s="41"/>
      <c r="F329" s="40">
        <v>35</v>
      </c>
      <c r="G329" s="40">
        <v>218</v>
      </c>
      <c r="H329" s="42"/>
      <c r="I329" s="62">
        <v>242</v>
      </c>
    </row>
    <row r="330" spans="1:9">
      <c r="A330" s="24">
        <v>42333</v>
      </c>
      <c r="B330" s="25" t="s">
        <v>42</v>
      </c>
      <c r="C330" s="93"/>
      <c r="D330" s="40">
        <v>242</v>
      </c>
      <c r="E330" s="41"/>
      <c r="F330" s="40">
        <v>42</v>
      </c>
      <c r="G330" s="40">
        <v>198</v>
      </c>
      <c r="H330" s="42"/>
      <c r="I330" s="62">
        <v>226</v>
      </c>
    </row>
    <row r="331" spans="1:9">
      <c r="A331" s="24">
        <v>42334</v>
      </c>
      <c r="B331" s="25" t="s">
        <v>36</v>
      </c>
      <c r="C331" s="93"/>
      <c r="D331" s="40">
        <v>266</v>
      </c>
      <c r="E331" s="41"/>
      <c r="F331" s="40">
        <v>37</v>
      </c>
      <c r="G331" s="40">
        <v>206</v>
      </c>
      <c r="H331" s="42"/>
      <c r="I331" s="62">
        <v>190</v>
      </c>
    </row>
    <row r="332" spans="1:9">
      <c r="A332" s="24">
        <v>42335</v>
      </c>
      <c r="B332" s="25" t="s">
        <v>37</v>
      </c>
      <c r="C332" s="93"/>
      <c r="D332" s="40">
        <v>280</v>
      </c>
      <c r="E332" s="41"/>
      <c r="F332" s="40">
        <v>46</v>
      </c>
      <c r="G332" s="40">
        <v>246</v>
      </c>
      <c r="H332" s="42"/>
      <c r="I332" s="60">
        <f>(+I330+I329+I328+I331)/4</f>
        <v>218</v>
      </c>
    </row>
    <row r="333" spans="1:9">
      <c r="A333" s="24">
        <v>42336</v>
      </c>
      <c r="B333" s="25" t="s">
        <v>38</v>
      </c>
      <c r="C333" s="93"/>
      <c r="D333" s="40">
        <v>160</v>
      </c>
      <c r="E333" s="41"/>
      <c r="F333" s="40">
        <v>21</v>
      </c>
      <c r="G333" s="40">
        <v>127</v>
      </c>
      <c r="H333" s="42"/>
      <c r="I333" s="60">
        <f>(I331+I330+I336+I337)/4</f>
        <v>143.25</v>
      </c>
    </row>
    <row r="334" spans="1:9">
      <c r="A334" s="24">
        <v>42337</v>
      </c>
      <c r="B334" s="25" t="s">
        <v>39</v>
      </c>
      <c r="C334" s="93"/>
      <c r="D334" s="40">
        <v>143</v>
      </c>
      <c r="E334" s="41"/>
      <c r="F334" s="40">
        <v>26</v>
      </c>
      <c r="G334" s="40">
        <v>76</v>
      </c>
      <c r="H334" s="42"/>
      <c r="I334" s="60">
        <f>(I327+I341+I348)/3</f>
        <v>73.666666666666671</v>
      </c>
    </row>
    <row r="335" spans="1:9" ht="15.75" thickBot="1">
      <c r="A335" s="24">
        <v>42338</v>
      </c>
      <c r="B335" s="25" t="s">
        <v>40</v>
      </c>
      <c r="C335" s="94"/>
      <c r="D335" s="30">
        <v>173</v>
      </c>
      <c r="E335" s="31"/>
      <c r="F335" s="30">
        <v>27</v>
      </c>
      <c r="G335" s="30">
        <v>143</v>
      </c>
      <c r="H335" s="32"/>
      <c r="I335" s="33">
        <f>(I328+I342+I349)/3</f>
        <v>140</v>
      </c>
    </row>
    <row r="336" spans="1:9">
      <c r="A336" s="24">
        <v>42339</v>
      </c>
      <c r="B336" s="25" t="s">
        <v>41</v>
      </c>
      <c r="C336" s="92"/>
      <c r="D336" s="35">
        <v>146</v>
      </c>
      <c r="E336" s="36"/>
      <c r="F336" s="35">
        <v>24</v>
      </c>
      <c r="G336" s="35">
        <v>175</v>
      </c>
      <c r="H336" s="37"/>
      <c r="I336" s="64">
        <v>42</v>
      </c>
    </row>
    <row r="337" spans="1:9">
      <c r="A337" s="24">
        <v>42340</v>
      </c>
      <c r="B337" s="25" t="s">
        <v>42</v>
      </c>
      <c r="C337" s="93"/>
      <c r="D337" s="40">
        <v>260</v>
      </c>
      <c r="E337" s="41"/>
      <c r="F337" s="40">
        <v>33</v>
      </c>
      <c r="G337" s="40">
        <v>208</v>
      </c>
      <c r="H337" s="42"/>
      <c r="I337" s="62">
        <v>115</v>
      </c>
    </row>
    <row r="338" spans="1:9">
      <c r="A338" s="24">
        <v>42341</v>
      </c>
      <c r="B338" s="25" t="s">
        <v>36</v>
      </c>
      <c r="C338" s="93"/>
      <c r="D338" s="40">
        <v>285</v>
      </c>
      <c r="E338" s="41"/>
      <c r="F338" s="40">
        <v>28</v>
      </c>
      <c r="G338" s="40">
        <v>204</v>
      </c>
      <c r="H338" s="42"/>
      <c r="I338" s="62">
        <v>108</v>
      </c>
    </row>
    <row r="339" spans="1:9">
      <c r="A339" s="24">
        <v>42342</v>
      </c>
      <c r="B339" s="25" t="s">
        <v>37</v>
      </c>
      <c r="C339" s="93"/>
      <c r="D339" s="40">
        <v>250</v>
      </c>
      <c r="E339" s="41"/>
      <c r="F339" s="40">
        <v>26</v>
      </c>
      <c r="G339" s="40">
        <v>192</v>
      </c>
      <c r="H339" s="42"/>
      <c r="I339" s="62">
        <v>68</v>
      </c>
    </row>
    <row r="340" spans="1:9">
      <c r="A340" s="24">
        <v>42343</v>
      </c>
      <c r="B340" s="25" t="s">
        <v>38</v>
      </c>
      <c r="C340" s="93"/>
      <c r="D340" s="40">
        <v>169</v>
      </c>
      <c r="E340" s="41"/>
      <c r="F340" s="40">
        <v>33</v>
      </c>
      <c r="G340" s="40">
        <v>155</v>
      </c>
      <c r="H340" s="42"/>
      <c r="I340" s="62">
        <v>81</v>
      </c>
    </row>
    <row r="341" spans="1:9">
      <c r="A341" s="24">
        <v>42344</v>
      </c>
      <c r="B341" s="25" t="s">
        <v>39</v>
      </c>
      <c r="C341" s="93"/>
      <c r="D341" s="40">
        <v>222</v>
      </c>
      <c r="E341" s="41"/>
      <c r="F341" s="40">
        <v>24</v>
      </c>
      <c r="G341" s="40">
        <v>129</v>
      </c>
      <c r="H341" s="42"/>
      <c r="I341" s="62">
        <v>87</v>
      </c>
    </row>
    <row r="342" spans="1:9">
      <c r="A342" s="24">
        <v>42345</v>
      </c>
      <c r="B342" s="25" t="s">
        <v>40</v>
      </c>
      <c r="C342" s="93"/>
      <c r="D342" s="40">
        <v>311</v>
      </c>
      <c r="E342" s="41"/>
      <c r="F342" s="40">
        <v>50</v>
      </c>
      <c r="G342" s="40">
        <v>246</v>
      </c>
      <c r="H342" s="42"/>
      <c r="I342" s="62">
        <v>109</v>
      </c>
    </row>
    <row r="343" spans="1:9">
      <c r="A343" s="24">
        <v>42346</v>
      </c>
      <c r="B343" s="25" t="s">
        <v>41</v>
      </c>
      <c r="C343" s="93"/>
      <c r="D343" s="40">
        <v>291</v>
      </c>
      <c r="E343" s="41"/>
      <c r="F343" s="40">
        <v>30</v>
      </c>
      <c r="G343" s="40">
        <v>239</v>
      </c>
      <c r="H343" s="42"/>
      <c r="I343" s="62">
        <v>95</v>
      </c>
    </row>
    <row r="344" spans="1:9">
      <c r="A344" s="24">
        <v>42347</v>
      </c>
      <c r="B344" s="25" t="s">
        <v>42</v>
      </c>
      <c r="C344" s="93"/>
      <c r="D344" s="40">
        <v>288</v>
      </c>
      <c r="E344" s="41"/>
      <c r="F344" s="40">
        <v>46</v>
      </c>
      <c r="G344" s="40">
        <v>221</v>
      </c>
      <c r="H344" s="42"/>
      <c r="I344" s="62">
        <v>90</v>
      </c>
    </row>
    <row r="345" spans="1:9">
      <c r="A345" s="24">
        <v>42348</v>
      </c>
      <c r="B345" s="25" t="s">
        <v>36</v>
      </c>
      <c r="C345" s="93"/>
      <c r="D345" s="40">
        <v>287</v>
      </c>
      <c r="E345" s="41"/>
      <c r="F345" s="40">
        <v>26</v>
      </c>
      <c r="G345" s="40">
        <v>241</v>
      </c>
      <c r="H345" s="42"/>
      <c r="I345" s="62">
        <v>134</v>
      </c>
    </row>
    <row r="346" spans="1:9">
      <c r="A346" s="24">
        <v>42349</v>
      </c>
      <c r="B346" s="25" t="s">
        <v>37</v>
      </c>
      <c r="C346" s="93"/>
      <c r="D346" s="40">
        <v>183</v>
      </c>
      <c r="E346" s="41"/>
      <c r="F346" s="40">
        <v>19</v>
      </c>
      <c r="G346" s="40">
        <v>179</v>
      </c>
      <c r="H346" s="42"/>
      <c r="I346" s="62">
        <v>65</v>
      </c>
    </row>
    <row r="347" spans="1:9">
      <c r="A347" s="24">
        <v>42350</v>
      </c>
      <c r="B347" s="25" t="s">
        <v>38</v>
      </c>
      <c r="C347" s="93"/>
      <c r="D347" s="40">
        <v>172</v>
      </c>
      <c r="E347" s="41"/>
      <c r="F347" s="40">
        <v>33</v>
      </c>
      <c r="G347" s="40">
        <v>118</v>
      </c>
      <c r="H347" s="42"/>
      <c r="I347" s="62">
        <v>55</v>
      </c>
    </row>
    <row r="348" spans="1:9">
      <c r="A348" s="24">
        <v>42351</v>
      </c>
      <c r="B348" s="25" t="s">
        <v>39</v>
      </c>
      <c r="C348" s="93"/>
      <c r="D348" s="40">
        <v>26</v>
      </c>
      <c r="E348" s="41"/>
      <c r="F348" s="40">
        <v>6</v>
      </c>
      <c r="G348" s="40">
        <v>40</v>
      </c>
      <c r="H348" s="42"/>
      <c r="I348" s="62">
        <v>14</v>
      </c>
    </row>
    <row r="349" spans="1:9">
      <c r="A349" s="24">
        <v>42352</v>
      </c>
      <c r="B349" s="25" t="s">
        <v>40</v>
      </c>
      <c r="C349" s="93"/>
      <c r="D349" s="40">
        <v>257</v>
      </c>
      <c r="E349" s="41"/>
      <c r="F349" s="40">
        <v>35</v>
      </c>
      <c r="G349" s="40">
        <v>211</v>
      </c>
      <c r="H349" s="42"/>
      <c r="I349" s="62">
        <v>97</v>
      </c>
    </row>
    <row r="350" spans="1:9">
      <c r="A350" s="24">
        <v>42353</v>
      </c>
      <c r="B350" s="25" t="s">
        <v>41</v>
      </c>
      <c r="C350" s="93"/>
      <c r="D350" s="40">
        <v>219</v>
      </c>
      <c r="E350" s="41"/>
      <c r="F350" s="40">
        <v>28</v>
      </c>
      <c r="G350" s="40">
        <v>208</v>
      </c>
      <c r="H350" s="42"/>
      <c r="I350" s="62">
        <v>72</v>
      </c>
    </row>
    <row r="351" spans="1:9">
      <c r="A351" s="24">
        <v>42354</v>
      </c>
      <c r="B351" s="25" t="s">
        <v>42</v>
      </c>
      <c r="C351" s="93"/>
      <c r="D351" s="40">
        <v>188</v>
      </c>
      <c r="E351" s="41"/>
      <c r="F351" s="40">
        <v>23</v>
      </c>
      <c r="G351" s="40">
        <v>187</v>
      </c>
      <c r="H351" s="42"/>
      <c r="I351" s="62">
        <v>86</v>
      </c>
    </row>
    <row r="352" spans="1:9">
      <c r="A352" s="24">
        <v>42355</v>
      </c>
      <c r="B352" s="25" t="s">
        <v>36</v>
      </c>
      <c r="C352" s="93"/>
      <c r="D352" s="40">
        <v>194</v>
      </c>
      <c r="E352" s="41"/>
      <c r="F352" s="40">
        <v>16</v>
      </c>
      <c r="G352" s="40">
        <v>183</v>
      </c>
      <c r="H352" s="42"/>
      <c r="I352" s="62">
        <v>78</v>
      </c>
    </row>
    <row r="353" spans="1:9">
      <c r="A353" s="24">
        <v>42356</v>
      </c>
      <c r="B353" s="25" t="s">
        <v>37</v>
      </c>
      <c r="C353" s="93"/>
      <c r="D353" s="40">
        <v>244</v>
      </c>
      <c r="E353" s="41"/>
      <c r="F353" s="40">
        <v>21</v>
      </c>
      <c r="G353" s="40">
        <v>178</v>
      </c>
      <c r="H353" s="42"/>
      <c r="I353" s="62">
        <v>85</v>
      </c>
    </row>
    <row r="354" spans="1:9">
      <c r="A354" s="24">
        <v>42357</v>
      </c>
      <c r="B354" s="25" t="s">
        <v>38</v>
      </c>
      <c r="C354" s="93"/>
      <c r="D354" s="40">
        <v>255</v>
      </c>
      <c r="E354" s="41"/>
      <c r="F354" s="40">
        <v>48</v>
      </c>
      <c r="G354" s="40">
        <v>178</v>
      </c>
      <c r="H354" s="42"/>
      <c r="I354" s="62">
        <v>81</v>
      </c>
    </row>
    <row r="355" spans="1:9">
      <c r="A355" s="24">
        <v>42358</v>
      </c>
      <c r="B355" s="25" t="s">
        <v>39</v>
      </c>
      <c r="C355" s="93"/>
      <c r="D355" s="40">
        <v>290</v>
      </c>
      <c r="E355" s="41"/>
      <c r="F355" s="40">
        <v>23</v>
      </c>
      <c r="G355" s="40">
        <v>160</v>
      </c>
      <c r="H355" s="42"/>
      <c r="I355" s="62">
        <v>68</v>
      </c>
    </row>
    <row r="356" spans="1:9">
      <c r="A356" s="24">
        <v>42359</v>
      </c>
      <c r="B356" s="25" t="s">
        <v>40</v>
      </c>
      <c r="C356" s="93"/>
      <c r="D356" s="40">
        <v>213</v>
      </c>
      <c r="E356" s="41"/>
      <c r="F356" s="40">
        <v>29</v>
      </c>
      <c r="G356" s="40">
        <v>193</v>
      </c>
      <c r="H356" s="42"/>
      <c r="I356" s="62">
        <v>62</v>
      </c>
    </row>
    <row r="357" spans="1:9">
      <c r="A357" s="24">
        <v>42360</v>
      </c>
      <c r="B357" s="25" t="s">
        <v>41</v>
      </c>
      <c r="C357" s="93"/>
      <c r="D357" s="40">
        <v>174</v>
      </c>
      <c r="E357" s="41"/>
      <c r="F357" s="40">
        <v>21</v>
      </c>
      <c r="G357" s="40">
        <v>151</v>
      </c>
      <c r="H357" s="42"/>
      <c r="I357" s="62">
        <v>66</v>
      </c>
    </row>
    <row r="358" spans="1:9">
      <c r="A358" s="24">
        <v>42361</v>
      </c>
      <c r="B358" s="25" t="s">
        <v>42</v>
      </c>
      <c r="C358" s="93"/>
      <c r="D358" s="40">
        <v>210</v>
      </c>
      <c r="E358" s="41"/>
      <c r="F358" s="40">
        <v>35</v>
      </c>
      <c r="G358" s="40">
        <v>135</v>
      </c>
      <c r="H358" s="42"/>
      <c r="I358" s="62">
        <v>64</v>
      </c>
    </row>
    <row r="359" spans="1:9">
      <c r="A359" s="24">
        <v>42362</v>
      </c>
      <c r="B359" s="25" t="s">
        <v>36</v>
      </c>
      <c r="C359" s="93"/>
      <c r="D359" s="40">
        <v>100</v>
      </c>
      <c r="E359" s="41"/>
      <c r="F359" s="40">
        <v>25</v>
      </c>
      <c r="G359" s="40">
        <v>62</v>
      </c>
      <c r="H359" s="42"/>
      <c r="I359" s="62">
        <v>63</v>
      </c>
    </row>
    <row r="360" spans="1:9">
      <c r="A360" s="24">
        <v>42363</v>
      </c>
      <c r="B360" s="25" t="s">
        <v>37</v>
      </c>
      <c r="C360" s="93"/>
      <c r="D360" s="40">
        <v>133</v>
      </c>
      <c r="E360" s="41"/>
      <c r="F360" s="40">
        <v>26</v>
      </c>
      <c r="G360" s="40">
        <v>63</v>
      </c>
      <c r="H360" s="42"/>
      <c r="I360" s="62">
        <v>36</v>
      </c>
    </row>
    <row r="361" spans="1:9">
      <c r="A361" s="24">
        <v>42364</v>
      </c>
      <c r="B361" s="25" t="s">
        <v>38</v>
      </c>
      <c r="C361" s="93"/>
      <c r="D361" s="40">
        <v>26</v>
      </c>
      <c r="E361" s="41"/>
      <c r="F361" s="40">
        <v>3</v>
      </c>
      <c r="G361" s="40">
        <v>16</v>
      </c>
      <c r="H361" s="42"/>
      <c r="I361" s="62">
        <v>11</v>
      </c>
    </row>
    <row r="362" spans="1:9">
      <c r="A362" s="24">
        <v>42365</v>
      </c>
      <c r="B362" s="25" t="s">
        <v>39</v>
      </c>
      <c r="C362" s="93"/>
      <c r="D362" s="40">
        <v>101</v>
      </c>
      <c r="E362" s="41"/>
      <c r="F362" s="40">
        <v>11</v>
      </c>
      <c r="G362" s="40">
        <v>48</v>
      </c>
      <c r="H362" s="42"/>
      <c r="I362" s="62">
        <v>72</v>
      </c>
    </row>
    <row r="363" spans="1:9">
      <c r="A363" s="24">
        <v>42366</v>
      </c>
      <c r="B363" s="25" t="s">
        <v>40</v>
      </c>
      <c r="C363" s="93"/>
      <c r="D363" s="40">
        <v>147</v>
      </c>
      <c r="E363" s="41"/>
      <c r="F363" s="40">
        <v>20</v>
      </c>
      <c r="G363" s="40">
        <v>119</v>
      </c>
      <c r="H363" s="42"/>
      <c r="I363" s="62">
        <v>56</v>
      </c>
    </row>
    <row r="364" spans="1:9">
      <c r="A364" s="24">
        <v>42367</v>
      </c>
      <c r="B364" s="25" t="s">
        <v>41</v>
      </c>
      <c r="C364" s="93"/>
      <c r="D364" s="40">
        <v>205</v>
      </c>
      <c r="E364" s="41"/>
      <c r="F364" s="40">
        <v>24</v>
      </c>
      <c r="G364" s="40">
        <v>164</v>
      </c>
      <c r="H364" s="42"/>
      <c r="I364" s="62">
        <v>87</v>
      </c>
    </row>
    <row r="365" spans="1:9">
      <c r="A365" s="24">
        <v>42368</v>
      </c>
      <c r="B365" s="25" t="s">
        <v>42</v>
      </c>
      <c r="C365" s="93"/>
      <c r="D365" s="40">
        <v>153</v>
      </c>
      <c r="E365" s="41"/>
      <c r="F365" s="40">
        <v>19</v>
      </c>
      <c r="G365" s="40">
        <v>128</v>
      </c>
      <c r="H365" s="42"/>
      <c r="I365" s="62">
        <v>61</v>
      </c>
    </row>
    <row r="366" spans="1:9" ht="15.75" thickBot="1">
      <c r="A366" s="24">
        <v>42369</v>
      </c>
      <c r="B366" s="25" t="s">
        <v>36</v>
      </c>
      <c r="C366" s="95"/>
      <c r="D366" s="68">
        <v>129</v>
      </c>
      <c r="E366" s="82"/>
      <c r="F366" s="68">
        <v>15</v>
      </c>
      <c r="G366" s="68">
        <v>87</v>
      </c>
      <c r="H366" s="87"/>
      <c r="I366" s="69">
        <v>52</v>
      </c>
    </row>
    <row r="367" spans="1:9">
      <c r="A367" s="24">
        <v>42370</v>
      </c>
      <c r="B367" s="25" t="s">
        <v>37</v>
      </c>
      <c r="C367" s="96">
        <v>32</v>
      </c>
      <c r="D367" s="97">
        <v>68</v>
      </c>
      <c r="E367" s="98"/>
      <c r="F367" s="71">
        <v>9</v>
      </c>
      <c r="G367" s="97">
        <v>32</v>
      </c>
      <c r="H367" s="99"/>
      <c r="I367" s="72">
        <v>20</v>
      </c>
    </row>
    <row r="368" spans="1:9">
      <c r="A368" s="24">
        <v>42371</v>
      </c>
      <c r="B368" s="25" t="s">
        <v>38</v>
      </c>
      <c r="C368" s="39">
        <v>60</v>
      </c>
      <c r="D368" s="10">
        <v>83</v>
      </c>
      <c r="E368" s="41"/>
      <c r="F368" s="40">
        <v>16</v>
      </c>
      <c r="G368" s="10">
        <v>45</v>
      </c>
      <c r="H368" s="42"/>
      <c r="I368" s="62">
        <v>23</v>
      </c>
    </row>
    <row r="369" spans="1:9">
      <c r="A369" s="24">
        <v>42372</v>
      </c>
      <c r="B369" s="25" t="s">
        <v>39</v>
      </c>
      <c r="C369" s="39">
        <v>48</v>
      </c>
      <c r="D369" s="10">
        <v>52</v>
      </c>
      <c r="E369" s="41"/>
      <c r="F369" s="40">
        <v>5</v>
      </c>
      <c r="G369" s="10">
        <v>44</v>
      </c>
      <c r="H369" s="42"/>
      <c r="I369" s="62">
        <v>16</v>
      </c>
    </row>
    <row r="370" spans="1:9">
      <c r="A370" s="24">
        <v>42373</v>
      </c>
      <c r="B370" s="25" t="s">
        <v>40</v>
      </c>
      <c r="C370" s="39">
        <v>73</v>
      </c>
      <c r="D370" s="10">
        <v>89</v>
      </c>
      <c r="E370" s="41"/>
      <c r="F370" s="40">
        <v>9</v>
      </c>
      <c r="G370" s="10">
        <v>112</v>
      </c>
      <c r="H370" s="42"/>
      <c r="I370" s="62">
        <v>33</v>
      </c>
    </row>
    <row r="371" spans="1:9">
      <c r="A371" s="24">
        <v>42374</v>
      </c>
      <c r="B371" s="25" t="s">
        <v>41</v>
      </c>
      <c r="C371" s="39">
        <v>75</v>
      </c>
      <c r="D371" s="10">
        <v>94</v>
      </c>
      <c r="E371" s="41"/>
      <c r="F371" s="40">
        <v>13</v>
      </c>
      <c r="G371" s="10">
        <v>109</v>
      </c>
      <c r="H371" s="42"/>
      <c r="I371" s="62">
        <v>40</v>
      </c>
    </row>
    <row r="372" spans="1:9">
      <c r="A372" s="24">
        <v>42375</v>
      </c>
      <c r="B372" s="25" t="s">
        <v>42</v>
      </c>
      <c r="C372" s="39">
        <v>101</v>
      </c>
      <c r="D372" s="10">
        <v>50</v>
      </c>
      <c r="E372" s="41"/>
      <c r="F372" s="40">
        <v>8</v>
      </c>
      <c r="G372" s="10">
        <v>59</v>
      </c>
      <c r="H372" s="42"/>
      <c r="I372" s="62">
        <v>10</v>
      </c>
    </row>
    <row r="373" spans="1:9">
      <c r="A373" s="24">
        <v>42376</v>
      </c>
      <c r="B373" s="25" t="s">
        <v>36</v>
      </c>
      <c r="C373" s="39">
        <v>92</v>
      </c>
      <c r="D373" s="10">
        <v>89</v>
      </c>
      <c r="E373" s="41"/>
      <c r="F373" s="40">
        <v>15</v>
      </c>
      <c r="G373" s="10">
        <v>87</v>
      </c>
      <c r="H373" s="42"/>
      <c r="I373" s="62">
        <v>54</v>
      </c>
    </row>
    <row r="374" spans="1:9">
      <c r="A374" s="24">
        <v>42377</v>
      </c>
      <c r="B374" s="25" t="s">
        <v>37</v>
      </c>
      <c r="C374" s="39">
        <v>79</v>
      </c>
      <c r="D374" s="10">
        <v>102</v>
      </c>
      <c r="E374" s="41"/>
      <c r="F374" s="40">
        <v>11</v>
      </c>
      <c r="G374" s="10">
        <v>98</v>
      </c>
      <c r="H374" s="42"/>
      <c r="I374" s="62">
        <v>48</v>
      </c>
    </row>
    <row r="375" spans="1:9">
      <c r="A375" s="24">
        <v>42378</v>
      </c>
      <c r="B375" s="25" t="s">
        <v>38</v>
      </c>
      <c r="C375" s="39">
        <v>715</v>
      </c>
      <c r="D375" s="10">
        <v>80</v>
      </c>
      <c r="E375" s="41"/>
      <c r="F375" s="40">
        <v>5</v>
      </c>
      <c r="G375" s="10">
        <v>74</v>
      </c>
      <c r="H375" s="42"/>
      <c r="I375" s="62">
        <v>27</v>
      </c>
    </row>
    <row r="376" spans="1:9">
      <c r="A376" s="24">
        <v>42379</v>
      </c>
      <c r="B376" s="25" t="s">
        <v>39</v>
      </c>
      <c r="C376" s="39">
        <v>104</v>
      </c>
      <c r="D376" s="10">
        <v>214</v>
      </c>
      <c r="E376" s="41"/>
      <c r="F376" s="40">
        <v>7</v>
      </c>
      <c r="G376" s="10">
        <v>97</v>
      </c>
      <c r="H376" s="42"/>
      <c r="I376" s="62">
        <v>33</v>
      </c>
    </row>
    <row r="377" spans="1:9">
      <c r="A377" s="24">
        <v>42380</v>
      </c>
      <c r="B377" s="25" t="s">
        <v>40</v>
      </c>
      <c r="C377" s="39">
        <v>115</v>
      </c>
      <c r="D377" s="10">
        <v>150</v>
      </c>
      <c r="E377" s="41"/>
      <c r="F377" s="40">
        <v>26</v>
      </c>
      <c r="G377" s="10">
        <v>123</v>
      </c>
      <c r="H377" s="42"/>
      <c r="I377" s="62">
        <v>59</v>
      </c>
    </row>
    <row r="378" spans="1:9">
      <c r="A378" s="24">
        <v>42381</v>
      </c>
      <c r="B378" s="25" t="s">
        <v>41</v>
      </c>
      <c r="C378" s="39">
        <v>127</v>
      </c>
      <c r="D378" s="10">
        <v>153</v>
      </c>
      <c r="E378" s="41"/>
      <c r="F378" s="40">
        <v>22</v>
      </c>
      <c r="G378" s="10">
        <v>121</v>
      </c>
      <c r="H378" s="42"/>
      <c r="I378" s="62">
        <v>61</v>
      </c>
    </row>
    <row r="379" spans="1:9">
      <c r="A379" s="24">
        <v>42382</v>
      </c>
      <c r="B379" s="25" t="s">
        <v>42</v>
      </c>
      <c r="C379" s="39">
        <v>99</v>
      </c>
      <c r="D379" s="10">
        <v>178</v>
      </c>
      <c r="E379" s="41"/>
      <c r="F379" s="40">
        <v>14</v>
      </c>
      <c r="G379" s="10">
        <v>125</v>
      </c>
      <c r="H379" s="42"/>
      <c r="I379" s="62">
        <v>57</v>
      </c>
    </row>
    <row r="380" spans="1:9">
      <c r="A380" s="24">
        <v>42383</v>
      </c>
      <c r="B380" s="25" t="s">
        <v>36</v>
      </c>
      <c r="C380" s="39">
        <v>434</v>
      </c>
      <c r="D380" s="10">
        <v>125</v>
      </c>
      <c r="E380" s="41"/>
      <c r="F380" s="40">
        <v>9</v>
      </c>
      <c r="G380" s="10">
        <v>123</v>
      </c>
      <c r="H380" s="42"/>
      <c r="I380" s="62">
        <v>42</v>
      </c>
    </row>
    <row r="381" spans="1:9">
      <c r="A381" s="24">
        <v>42384</v>
      </c>
      <c r="B381" s="25" t="s">
        <v>37</v>
      </c>
      <c r="C381" s="39">
        <v>101</v>
      </c>
      <c r="D381" s="10">
        <v>87</v>
      </c>
      <c r="E381" s="41"/>
      <c r="F381" s="40">
        <v>15</v>
      </c>
      <c r="G381" s="10">
        <v>103</v>
      </c>
      <c r="H381" s="42"/>
      <c r="I381" s="62">
        <v>38</v>
      </c>
    </row>
    <row r="382" spans="1:9">
      <c r="A382" s="24">
        <v>42385</v>
      </c>
      <c r="B382" s="25" t="s">
        <v>38</v>
      </c>
      <c r="C382" s="39">
        <v>167</v>
      </c>
      <c r="D382" s="10">
        <v>74</v>
      </c>
      <c r="E382" s="41"/>
      <c r="F382" s="40">
        <v>23</v>
      </c>
      <c r="G382" s="10">
        <v>72</v>
      </c>
      <c r="H382" s="42"/>
      <c r="I382" s="62">
        <v>46</v>
      </c>
    </row>
    <row r="383" spans="1:9">
      <c r="A383" s="24">
        <v>42386</v>
      </c>
      <c r="B383" s="25" t="s">
        <v>39</v>
      </c>
      <c r="C383" s="39">
        <v>49</v>
      </c>
      <c r="D383" s="10">
        <v>97</v>
      </c>
      <c r="E383" s="41"/>
      <c r="F383" s="40">
        <v>10</v>
      </c>
      <c r="G383" s="10">
        <v>57</v>
      </c>
      <c r="H383" s="42"/>
      <c r="I383" s="62">
        <v>29</v>
      </c>
    </row>
    <row r="384" spans="1:9">
      <c r="A384" s="24">
        <v>42387</v>
      </c>
      <c r="B384" s="25" t="s">
        <v>40</v>
      </c>
      <c r="C384" s="39">
        <v>97</v>
      </c>
      <c r="D384" s="10">
        <v>105</v>
      </c>
      <c r="E384" s="41"/>
      <c r="F384" s="40">
        <v>13</v>
      </c>
      <c r="G384" s="10">
        <v>98</v>
      </c>
      <c r="H384" s="42"/>
      <c r="I384" s="62">
        <v>49</v>
      </c>
    </row>
    <row r="385" spans="1:9">
      <c r="A385" s="24">
        <v>42388</v>
      </c>
      <c r="B385" s="25" t="s">
        <v>41</v>
      </c>
      <c r="C385" s="39">
        <v>86</v>
      </c>
      <c r="D385" s="10">
        <v>103</v>
      </c>
      <c r="E385" s="41"/>
      <c r="F385" s="40">
        <v>18</v>
      </c>
      <c r="G385" s="10">
        <v>94</v>
      </c>
      <c r="H385" s="42"/>
      <c r="I385" s="62">
        <v>34</v>
      </c>
    </row>
    <row r="386" spans="1:9">
      <c r="A386" s="24">
        <v>42389</v>
      </c>
      <c r="B386" s="25" t="s">
        <v>42</v>
      </c>
      <c r="C386" s="39">
        <v>75</v>
      </c>
      <c r="D386" s="10">
        <v>93</v>
      </c>
      <c r="E386" s="41"/>
      <c r="F386" s="40">
        <v>15</v>
      </c>
      <c r="G386" s="10">
        <v>89</v>
      </c>
      <c r="H386" s="42"/>
      <c r="I386" s="62">
        <v>30</v>
      </c>
    </row>
    <row r="387" spans="1:9">
      <c r="A387" s="24">
        <v>42390</v>
      </c>
      <c r="B387" s="25" t="s">
        <v>36</v>
      </c>
      <c r="C387" s="39">
        <v>48</v>
      </c>
      <c r="D387" s="10">
        <v>59</v>
      </c>
      <c r="E387" s="41"/>
      <c r="F387" s="40">
        <v>14</v>
      </c>
      <c r="G387" s="10">
        <v>82</v>
      </c>
      <c r="H387" s="42"/>
      <c r="I387" s="62">
        <v>4</v>
      </c>
    </row>
    <row r="388" spans="1:9">
      <c r="A388" s="24">
        <v>42391</v>
      </c>
      <c r="B388" s="25" t="s">
        <v>37</v>
      </c>
      <c r="C388" s="39">
        <v>55</v>
      </c>
      <c r="D388" s="10">
        <v>78</v>
      </c>
      <c r="E388" s="41"/>
      <c r="F388" s="40">
        <v>9</v>
      </c>
      <c r="G388" s="10">
        <v>68</v>
      </c>
      <c r="H388" s="42"/>
      <c r="I388" s="62">
        <v>29</v>
      </c>
    </row>
    <row r="389" spans="1:9">
      <c r="A389" s="24">
        <v>42392</v>
      </c>
      <c r="B389" s="25" t="s">
        <v>38</v>
      </c>
      <c r="C389" s="39">
        <v>35</v>
      </c>
      <c r="D389" s="10">
        <v>67</v>
      </c>
      <c r="E389" s="41"/>
      <c r="F389" s="40">
        <v>9</v>
      </c>
      <c r="G389" s="10">
        <v>44</v>
      </c>
      <c r="H389" s="42"/>
      <c r="I389" s="62">
        <v>10</v>
      </c>
    </row>
    <row r="390" spans="1:9">
      <c r="A390" s="24">
        <v>42393</v>
      </c>
      <c r="B390" s="25" t="s">
        <v>39</v>
      </c>
      <c r="C390" s="39">
        <v>28</v>
      </c>
      <c r="D390" s="10">
        <v>45</v>
      </c>
      <c r="E390" s="41"/>
      <c r="F390" s="40">
        <v>3</v>
      </c>
      <c r="G390" s="10">
        <v>42</v>
      </c>
      <c r="H390" s="42"/>
      <c r="I390" s="62">
        <v>8</v>
      </c>
    </row>
    <row r="391" spans="1:9">
      <c r="A391" s="24">
        <v>42394</v>
      </c>
      <c r="B391" s="25" t="s">
        <v>40</v>
      </c>
      <c r="C391" s="39">
        <v>99</v>
      </c>
      <c r="D391" s="10">
        <v>130</v>
      </c>
      <c r="E391" s="41"/>
      <c r="F391" s="40">
        <v>17</v>
      </c>
      <c r="G391" s="10">
        <v>99</v>
      </c>
      <c r="H391" s="42"/>
      <c r="I391" s="62">
        <v>37</v>
      </c>
    </row>
    <row r="392" spans="1:9">
      <c r="A392" s="24">
        <v>42395</v>
      </c>
      <c r="B392" s="25" t="s">
        <v>41</v>
      </c>
      <c r="C392" s="39">
        <v>131</v>
      </c>
      <c r="D392" s="10">
        <v>283</v>
      </c>
      <c r="E392" s="41"/>
      <c r="F392" s="40">
        <v>16</v>
      </c>
      <c r="G392" s="10">
        <v>122</v>
      </c>
      <c r="H392" s="42"/>
      <c r="I392" s="62">
        <v>36</v>
      </c>
    </row>
    <row r="393" spans="1:9">
      <c r="A393" s="24">
        <v>42396</v>
      </c>
      <c r="B393" s="25" t="s">
        <v>42</v>
      </c>
      <c r="C393" s="39">
        <v>116</v>
      </c>
      <c r="D393" s="10">
        <v>161</v>
      </c>
      <c r="E393" s="41"/>
      <c r="F393" s="40">
        <v>9</v>
      </c>
      <c r="G393" s="10">
        <v>126</v>
      </c>
      <c r="H393" s="42"/>
      <c r="I393" s="62">
        <v>69</v>
      </c>
    </row>
    <row r="394" spans="1:9">
      <c r="A394" s="24">
        <v>42397</v>
      </c>
      <c r="B394" s="25" t="s">
        <v>36</v>
      </c>
      <c r="C394" s="39">
        <v>113</v>
      </c>
      <c r="D394" s="10">
        <v>148</v>
      </c>
      <c r="E394" s="41"/>
      <c r="F394" s="40">
        <v>14</v>
      </c>
      <c r="G394" s="10">
        <v>106</v>
      </c>
      <c r="H394" s="42"/>
      <c r="I394" s="62">
        <v>41</v>
      </c>
    </row>
    <row r="395" spans="1:9">
      <c r="A395" s="24">
        <v>42398</v>
      </c>
      <c r="B395" s="25" t="s">
        <v>37</v>
      </c>
      <c r="C395" s="39">
        <v>124</v>
      </c>
      <c r="D395" s="10">
        <v>216</v>
      </c>
      <c r="E395" s="41"/>
      <c r="F395" s="40">
        <v>8</v>
      </c>
      <c r="G395" s="10">
        <v>140</v>
      </c>
      <c r="H395" s="42"/>
      <c r="I395" s="62">
        <v>71</v>
      </c>
    </row>
    <row r="396" spans="1:9">
      <c r="A396" s="24">
        <v>42399</v>
      </c>
      <c r="B396" s="25" t="s">
        <v>38</v>
      </c>
      <c r="C396" s="39">
        <v>76</v>
      </c>
      <c r="D396" s="10">
        <v>107</v>
      </c>
      <c r="E396" s="41"/>
      <c r="F396" s="40">
        <v>6</v>
      </c>
      <c r="G396" s="10">
        <v>85</v>
      </c>
      <c r="H396" s="42"/>
      <c r="I396" s="62">
        <v>51</v>
      </c>
    </row>
    <row r="397" spans="1:9" ht="15.75" thickBot="1">
      <c r="A397" s="24">
        <v>42400</v>
      </c>
      <c r="B397" s="25" t="s">
        <v>39</v>
      </c>
      <c r="C397" s="100">
        <v>122</v>
      </c>
      <c r="D397" s="101">
        <v>109</v>
      </c>
      <c r="E397" s="82"/>
      <c r="F397" s="68">
        <v>3</v>
      </c>
      <c r="G397" s="101">
        <v>62</v>
      </c>
      <c r="H397" s="87"/>
      <c r="I397" s="69">
        <v>27</v>
      </c>
    </row>
    <row r="398" spans="1:9">
      <c r="A398" s="24">
        <v>42401</v>
      </c>
      <c r="B398" s="25" t="s">
        <v>40</v>
      </c>
      <c r="C398" s="34">
        <v>130</v>
      </c>
      <c r="D398" s="9">
        <v>227</v>
      </c>
      <c r="E398" s="36"/>
      <c r="F398" s="35">
        <v>17</v>
      </c>
      <c r="G398" s="35">
        <v>148</v>
      </c>
      <c r="H398" s="37"/>
      <c r="I398" s="64">
        <v>56</v>
      </c>
    </row>
    <row r="399" spans="1:9">
      <c r="A399" s="24">
        <v>42402</v>
      </c>
      <c r="B399" s="25" t="s">
        <v>41</v>
      </c>
      <c r="C399" s="39">
        <v>88</v>
      </c>
      <c r="D399" s="10">
        <v>125</v>
      </c>
      <c r="E399" s="41"/>
      <c r="F399" s="40">
        <v>7</v>
      </c>
      <c r="G399" s="40">
        <v>103</v>
      </c>
      <c r="H399" s="42"/>
      <c r="I399" s="62">
        <v>41</v>
      </c>
    </row>
    <row r="400" spans="1:9">
      <c r="A400" s="24">
        <v>42403</v>
      </c>
      <c r="B400" s="25" t="s">
        <v>42</v>
      </c>
      <c r="C400" s="39">
        <v>122</v>
      </c>
      <c r="D400" s="10">
        <v>119</v>
      </c>
      <c r="E400" s="41"/>
      <c r="F400" s="40">
        <v>4</v>
      </c>
      <c r="G400" s="40">
        <v>101</v>
      </c>
      <c r="H400" s="42"/>
      <c r="I400" s="62">
        <v>25</v>
      </c>
    </row>
    <row r="401" spans="1:9">
      <c r="A401" s="24">
        <v>42404</v>
      </c>
      <c r="B401" s="25" t="s">
        <v>36</v>
      </c>
      <c r="C401" s="39">
        <v>117</v>
      </c>
      <c r="D401" s="10">
        <v>138</v>
      </c>
      <c r="E401" s="41"/>
      <c r="F401" s="40">
        <v>19</v>
      </c>
      <c r="G401" s="40">
        <v>121</v>
      </c>
      <c r="H401" s="42"/>
      <c r="I401" s="62">
        <v>57</v>
      </c>
    </row>
    <row r="402" spans="1:9">
      <c r="A402" s="24">
        <v>42405</v>
      </c>
      <c r="B402" s="25" t="s">
        <v>37</v>
      </c>
      <c r="C402" s="39">
        <v>116</v>
      </c>
      <c r="D402" s="10">
        <v>185</v>
      </c>
      <c r="E402" s="41"/>
      <c r="F402" s="40">
        <v>21</v>
      </c>
      <c r="G402" s="40">
        <v>118</v>
      </c>
      <c r="H402" s="42"/>
      <c r="I402" s="62">
        <v>63</v>
      </c>
    </row>
    <row r="403" spans="1:9">
      <c r="A403" s="24">
        <v>42406</v>
      </c>
      <c r="B403" s="25" t="s">
        <v>38</v>
      </c>
      <c r="C403" s="39">
        <v>137</v>
      </c>
      <c r="D403" s="10">
        <v>203</v>
      </c>
      <c r="E403" s="41"/>
      <c r="F403" s="40">
        <v>19</v>
      </c>
      <c r="G403" s="40">
        <v>126</v>
      </c>
      <c r="H403" s="42"/>
      <c r="I403" s="62">
        <v>65</v>
      </c>
    </row>
    <row r="404" spans="1:9">
      <c r="A404" s="24">
        <v>42407</v>
      </c>
      <c r="B404" s="25" t="s">
        <v>39</v>
      </c>
      <c r="C404" s="39">
        <v>236</v>
      </c>
      <c r="D404" s="10">
        <v>410</v>
      </c>
      <c r="E404" s="41"/>
      <c r="F404" s="40">
        <v>31</v>
      </c>
      <c r="G404" s="40">
        <v>181</v>
      </c>
      <c r="H404" s="42"/>
      <c r="I404" s="62">
        <v>126</v>
      </c>
    </row>
    <row r="405" spans="1:9">
      <c r="A405" s="24">
        <v>42408</v>
      </c>
      <c r="B405" s="25" t="s">
        <v>40</v>
      </c>
      <c r="C405" s="39">
        <v>173</v>
      </c>
      <c r="D405" s="10">
        <v>240</v>
      </c>
      <c r="E405" s="41"/>
      <c r="F405" s="40">
        <v>31</v>
      </c>
      <c r="G405" s="40">
        <v>169</v>
      </c>
      <c r="H405" s="42"/>
      <c r="I405" s="62">
        <v>120</v>
      </c>
    </row>
    <row r="406" spans="1:9">
      <c r="A406" s="24">
        <v>42409</v>
      </c>
      <c r="B406" s="25" t="s">
        <v>41</v>
      </c>
      <c r="C406" s="54">
        <f>(C405+C404+C403+C402)/4</f>
        <v>165.5</v>
      </c>
      <c r="D406" s="10">
        <v>232</v>
      </c>
      <c r="E406" s="41"/>
      <c r="F406" s="40">
        <v>21</v>
      </c>
      <c r="G406" s="40">
        <v>152</v>
      </c>
      <c r="H406" s="42"/>
      <c r="I406" s="62">
        <v>87</v>
      </c>
    </row>
    <row r="407" spans="1:9">
      <c r="A407" s="24">
        <v>42410</v>
      </c>
      <c r="B407" s="25" t="s">
        <v>42</v>
      </c>
      <c r="C407" s="39">
        <v>141</v>
      </c>
      <c r="D407" s="10">
        <v>239</v>
      </c>
      <c r="E407" s="41"/>
      <c r="F407" s="40">
        <v>14</v>
      </c>
      <c r="G407" s="40">
        <v>194</v>
      </c>
      <c r="H407" s="42"/>
      <c r="I407" s="62">
        <v>94</v>
      </c>
    </row>
    <row r="408" spans="1:9">
      <c r="A408" s="24">
        <v>42411</v>
      </c>
      <c r="B408" s="25" t="s">
        <v>36</v>
      </c>
      <c r="C408" s="39">
        <v>171</v>
      </c>
      <c r="D408" s="10">
        <v>221</v>
      </c>
      <c r="E408" s="41"/>
      <c r="F408" s="40">
        <v>14</v>
      </c>
      <c r="G408" s="40">
        <v>165</v>
      </c>
      <c r="H408" s="42"/>
      <c r="I408" s="62">
        <v>92</v>
      </c>
    </row>
    <row r="409" spans="1:9">
      <c r="A409" s="24">
        <v>42412</v>
      </c>
      <c r="B409" s="25" t="s">
        <v>37</v>
      </c>
      <c r="C409" s="54">
        <f>(C410+C411+C412+C413)/4</f>
        <v>120</v>
      </c>
      <c r="D409" s="10">
        <v>203</v>
      </c>
      <c r="E409" s="41"/>
      <c r="F409" s="40">
        <v>27</v>
      </c>
      <c r="G409" s="40">
        <v>144</v>
      </c>
      <c r="H409" s="42"/>
      <c r="I409" s="62">
        <v>63</v>
      </c>
    </row>
    <row r="410" spans="1:9">
      <c r="A410" s="24">
        <v>42413</v>
      </c>
      <c r="B410" s="25" t="s">
        <v>38</v>
      </c>
      <c r="C410" s="39">
        <v>155</v>
      </c>
      <c r="D410" s="10">
        <v>223</v>
      </c>
      <c r="E410" s="41"/>
      <c r="F410" s="40">
        <v>20</v>
      </c>
      <c r="G410" s="40">
        <v>132</v>
      </c>
      <c r="H410" s="42"/>
      <c r="I410" s="62">
        <v>90</v>
      </c>
    </row>
    <row r="411" spans="1:9">
      <c r="A411" s="24">
        <v>42414</v>
      </c>
      <c r="B411" s="25" t="s">
        <v>39</v>
      </c>
      <c r="C411" s="39">
        <v>82</v>
      </c>
      <c r="D411" s="10">
        <v>159</v>
      </c>
      <c r="E411" s="41"/>
      <c r="F411" s="40">
        <v>6</v>
      </c>
      <c r="G411" s="40">
        <v>66</v>
      </c>
      <c r="H411" s="42"/>
      <c r="I411" s="62">
        <v>68</v>
      </c>
    </row>
    <row r="412" spans="1:9">
      <c r="A412" s="24">
        <v>42415</v>
      </c>
      <c r="B412" s="25" t="s">
        <v>40</v>
      </c>
      <c r="C412" s="39">
        <v>92</v>
      </c>
      <c r="D412" s="10">
        <v>112</v>
      </c>
      <c r="E412" s="41"/>
      <c r="F412" s="40">
        <v>14</v>
      </c>
      <c r="G412" s="40">
        <v>114</v>
      </c>
      <c r="H412" s="42"/>
      <c r="I412" s="62">
        <v>53</v>
      </c>
    </row>
    <row r="413" spans="1:9">
      <c r="A413" s="24">
        <v>42416</v>
      </c>
      <c r="B413" s="25" t="s">
        <v>41</v>
      </c>
      <c r="C413" s="39">
        <v>151</v>
      </c>
      <c r="D413" s="10">
        <v>209</v>
      </c>
      <c r="E413" s="41"/>
      <c r="F413" s="40">
        <v>24</v>
      </c>
      <c r="G413" s="40">
        <v>137</v>
      </c>
      <c r="H413" s="42"/>
      <c r="I413" s="62">
        <v>91</v>
      </c>
    </row>
    <row r="414" spans="1:9">
      <c r="A414" s="24">
        <v>42417</v>
      </c>
      <c r="B414" s="25" t="s">
        <v>42</v>
      </c>
      <c r="C414" s="39">
        <v>189</v>
      </c>
      <c r="D414" s="10">
        <v>216</v>
      </c>
      <c r="E414" s="41"/>
      <c r="F414" s="40">
        <v>13</v>
      </c>
      <c r="G414" s="40">
        <v>154</v>
      </c>
      <c r="H414" s="42"/>
      <c r="I414" s="62">
        <v>86</v>
      </c>
    </row>
    <row r="415" spans="1:9">
      <c r="A415" s="24">
        <v>42418</v>
      </c>
      <c r="B415" s="25" t="s">
        <v>36</v>
      </c>
      <c r="C415" s="39">
        <v>154</v>
      </c>
      <c r="D415" s="10">
        <v>197</v>
      </c>
      <c r="E415" s="41"/>
      <c r="F415" s="40">
        <v>19</v>
      </c>
      <c r="G415" s="40">
        <v>155</v>
      </c>
      <c r="H415" s="42"/>
      <c r="I415" s="62">
        <v>78</v>
      </c>
    </row>
    <row r="416" spans="1:9">
      <c r="A416" s="24">
        <v>42419</v>
      </c>
      <c r="B416" s="25" t="s">
        <v>37</v>
      </c>
      <c r="C416" s="39">
        <v>140</v>
      </c>
      <c r="D416" s="10">
        <v>182</v>
      </c>
      <c r="E416" s="41"/>
      <c r="F416" s="40">
        <v>22</v>
      </c>
      <c r="G416" s="40">
        <v>138</v>
      </c>
      <c r="H416" s="42"/>
      <c r="I416" s="62">
        <v>77</v>
      </c>
    </row>
    <row r="417" spans="1:9">
      <c r="A417" s="24">
        <v>42420</v>
      </c>
      <c r="B417" s="25" t="s">
        <v>38</v>
      </c>
      <c r="C417" s="39">
        <v>115</v>
      </c>
      <c r="D417" s="10">
        <v>229</v>
      </c>
      <c r="E417" s="41"/>
      <c r="F417" s="40">
        <v>17</v>
      </c>
      <c r="G417" s="40">
        <v>142</v>
      </c>
      <c r="H417" s="42"/>
      <c r="I417" s="62">
        <v>1</v>
      </c>
    </row>
    <row r="418" spans="1:9">
      <c r="A418" s="24">
        <v>42421</v>
      </c>
      <c r="B418" s="25" t="s">
        <v>39</v>
      </c>
      <c r="C418" s="39">
        <v>114</v>
      </c>
      <c r="D418" s="10">
        <v>154</v>
      </c>
      <c r="E418" s="41"/>
      <c r="F418" s="40">
        <v>17</v>
      </c>
      <c r="G418" s="40">
        <v>78</v>
      </c>
      <c r="H418" s="42"/>
      <c r="I418" s="60" t="s">
        <v>5</v>
      </c>
    </row>
    <row r="419" spans="1:9">
      <c r="A419" s="24">
        <v>42422</v>
      </c>
      <c r="B419" s="25" t="s">
        <v>40</v>
      </c>
      <c r="C419" s="39">
        <v>117</v>
      </c>
      <c r="D419" s="10">
        <v>167</v>
      </c>
      <c r="E419" s="41"/>
      <c r="F419" s="40">
        <v>19</v>
      </c>
      <c r="G419" s="40">
        <v>123</v>
      </c>
      <c r="H419" s="42"/>
      <c r="I419" s="60" t="s">
        <v>5</v>
      </c>
    </row>
    <row r="420" spans="1:9">
      <c r="A420" s="24">
        <v>42423</v>
      </c>
      <c r="B420" s="25" t="s">
        <v>41</v>
      </c>
      <c r="C420" s="39">
        <v>152</v>
      </c>
      <c r="D420" s="10">
        <v>192</v>
      </c>
      <c r="E420" s="41"/>
      <c r="F420" s="40">
        <v>26</v>
      </c>
      <c r="G420" s="40">
        <v>135</v>
      </c>
      <c r="H420" s="42"/>
      <c r="I420" s="60" t="s">
        <v>5</v>
      </c>
    </row>
    <row r="421" spans="1:9">
      <c r="A421" s="24">
        <v>42424</v>
      </c>
      <c r="B421" s="25" t="s">
        <v>42</v>
      </c>
      <c r="C421" s="39">
        <v>154</v>
      </c>
      <c r="D421" s="10">
        <v>195</v>
      </c>
      <c r="E421" s="41"/>
      <c r="F421" s="40">
        <v>26</v>
      </c>
      <c r="G421" s="40">
        <v>126</v>
      </c>
      <c r="H421" s="42"/>
      <c r="I421" s="60" t="s">
        <v>5</v>
      </c>
    </row>
    <row r="422" spans="1:9">
      <c r="A422" s="24">
        <v>42425</v>
      </c>
      <c r="B422" s="25" t="s">
        <v>36</v>
      </c>
      <c r="C422" s="39">
        <v>127</v>
      </c>
      <c r="D422" s="10">
        <v>203</v>
      </c>
      <c r="E422" s="41"/>
      <c r="F422" s="40">
        <v>15</v>
      </c>
      <c r="G422" s="40">
        <v>130</v>
      </c>
      <c r="H422" s="42"/>
      <c r="I422" s="60" t="s">
        <v>5</v>
      </c>
    </row>
    <row r="423" spans="1:9">
      <c r="A423" s="24">
        <v>42426</v>
      </c>
      <c r="B423" s="25" t="s">
        <v>37</v>
      </c>
      <c r="C423" s="39">
        <v>182</v>
      </c>
      <c r="D423" s="10">
        <v>232</v>
      </c>
      <c r="E423" s="41"/>
      <c r="F423" s="40">
        <v>26</v>
      </c>
      <c r="G423" s="40">
        <v>166</v>
      </c>
      <c r="H423" s="42"/>
      <c r="I423" s="60"/>
    </row>
    <row r="424" spans="1:9">
      <c r="A424" s="24">
        <v>42427</v>
      </c>
      <c r="B424" s="25" t="s">
        <v>38</v>
      </c>
      <c r="C424" s="39">
        <v>229</v>
      </c>
      <c r="D424" s="10">
        <v>305</v>
      </c>
      <c r="E424" s="41"/>
      <c r="F424" s="40">
        <v>24</v>
      </c>
      <c r="G424" s="40">
        <v>185</v>
      </c>
      <c r="H424" s="42"/>
      <c r="I424" s="60"/>
    </row>
    <row r="425" spans="1:9">
      <c r="A425" s="24">
        <v>42428</v>
      </c>
      <c r="B425" s="25" t="s">
        <v>39</v>
      </c>
      <c r="C425" s="39">
        <v>195</v>
      </c>
      <c r="D425" s="10">
        <v>319</v>
      </c>
      <c r="E425" s="41"/>
      <c r="F425" s="40">
        <v>32</v>
      </c>
      <c r="G425" s="40">
        <v>116</v>
      </c>
      <c r="H425" s="42"/>
      <c r="I425" s="60" t="s">
        <v>5</v>
      </c>
    </row>
    <row r="426" spans="1:9" ht="15.75" thickBot="1">
      <c r="A426" s="24">
        <v>42429</v>
      </c>
      <c r="B426" s="25" t="s">
        <v>40</v>
      </c>
      <c r="C426" s="102">
        <v>189</v>
      </c>
      <c r="D426" s="11">
        <v>239</v>
      </c>
      <c r="E426" s="31"/>
      <c r="F426" s="30">
        <v>30</v>
      </c>
      <c r="G426" s="30">
        <v>182</v>
      </c>
      <c r="H426" s="32"/>
      <c r="I426" s="33"/>
    </row>
    <row r="427" spans="1:9">
      <c r="A427" s="24">
        <v>42430</v>
      </c>
      <c r="B427" s="25" t="s">
        <v>41</v>
      </c>
      <c r="C427" s="34">
        <v>144</v>
      </c>
      <c r="D427" s="35">
        <v>210</v>
      </c>
      <c r="E427" s="36"/>
      <c r="F427" s="35">
        <v>26</v>
      </c>
      <c r="G427" s="35">
        <v>201</v>
      </c>
      <c r="H427" s="37"/>
      <c r="I427" s="59" t="s">
        <v>5</v>
      </c>
    </row>
    <row r="428" spans="1:9">
      <c r="A428" s="24">
        <v>42431</v>
      </c>
      <c r="B428" s="25" t="s">
        <v>42</v>
      </c>
      <c r="C428" s="39">
        <v>179</v>
      </c>
      <c r="D428" s="40">
        <v>246</v>
      </c>
      <c r="E428" s="41"/>
      <c r="F428" s="40">
        <v>39</v>
      </c>
      <c r="G428" s="40">
        <v>194</v>
      </c>
      <c r="H428" s="42"/>
      <c r="I428" s="60"/>
    </row>
    <row r="429" spans="1:9">
      <c r="A429" s="24">
        <v>42432</v>
      </c>
      <c r="B429" s="25" t="s">
        <v>36</v>
      </c>
      <c r="C429" s="39">
        <v>224</v>
      </c>
      <c r="D429" s="40">
        <v>229</v>
      </c>
      <c r="E429" s="41"/>
      <c r="F429" s="40">
        <v>39</v>
      </c>
      <c r="G429" s="40">
        <v>218</v>
      </c>
      <c r="H429" s="42"/>
      <c r="I429" s="60"/>
    </row>
    <row r="430" spans="1:9">
      <c r="A430" s="24">
        <v>42433</v>
      </c>
      <c r="B430" s="25" t="s">
        <v>37</v>
      </c>
      <c r="C430" s="39">
        <v>114</v>
      </c>
      <c r="D430" s="40">
        <v>149</v>
      </c>
      <c r="E430" s="41"/>
      <c r="F430" s="40">
        <v>22</v>
      </c>
      <c r="G430" s="40">
        <v>151</v>
      </c>
      <c r="H430" s="42"/>
      <c r="I430" s="60"/>
    </row>
    <row r="431" spans="1:9">
      <c r="A431" s="24">
        <v>42434</v>
      </c>
      <c r="B431" s="25" t="s">
        <v>38</v>
      </c>
      <c r="C431" s="39">
        <v>148</v>
      </c>
      <c r="D431" s="40">
        <v>226</v>
      </c>
      <c r="E431" s="41"/>
      <c r="F431" s="40">
        <v>24</v>
      </c>
      <c r="G431" s="40">
        <v>130</v>
      </c>
      <c r="H431" s="42"/>
      <c r="I431" s="60" t="s">
        <v>5</v>
      </c>
    </row>
    <row r="432" spans="1:9">
      <c r="A432" s="24">
        <v>42435</v>
      </c>
      <c r="B432" s="25" t="s">
        <v>39</v>
      </c>
      <c r="C432" s="39">
        <v>179</v>
      </c>
      <c r="D432" s="40">
        <v>257</v>
      </c>
      <c r="E432" s="41"/>
      <c r="F432" s="40">
        <v>31</v>
      </c>
      <c r="G432" s="40">
        <v>128</v>
      </c>
      <c r="H432" s="42"/>
      <c r="I432" s="60" t="s">
        <v>5</v>
      </c>
    </row>
    <row r="433" spans="1:9">
      <c r="A433" s="24">
        <v>42436</v>
      </c>
      <c r="B433" s="25" t="s">
        <v>40</v>
      </c>
      <c r="C433" s="39">
        <v>303</v>
      </c>
      <c r="D433" s="40">
        <v>366</v>
      </c>
      <c r="E433" s="41"/>
      <c r="F433" s="40">
        <v>50</v>
      </c>
      <c r="G433" s="40">
        <v>249</v>
      </c>
      <c r="H433" s="42"/>
      <c r="I433" s="60" t="s">
        <v>5</v>
      </c>
    </row>
    <row r="434" spans="1:9">
      <c r="A434" s="24">
        <v>42437</v>
      </c>
      <c r="B434" s="25" t="s">
        <v>41</v>
      </c>
      <c r="C434" s="39">
        <v>283</v>
      </c>
      <c r="D434" s="40">
        <v>371</v>
      </c>
      <c r="E434" s="41"/>
      <c r="F434" s="40">
        <v>49</v>
      </c>
      <c r="G434" s="40">
        <v>285</v>
      </c>
      <c r="H434" s="42"/>
      <c r="I434" s="60" t="s">
        <v>5</v>
      </c>
    </row>
    <row r="435" spans="1:9">
      <c r="A435" s="24">
        <v>42438</v>
      </c>
      <c r="B435" s="25" t="s">
        <v>42</v>
      </c>
      <c r="C435" s="39">
        <v>245</v>
      </c>
      <c r="D435" s="40">
        <v>298</v>
      </c>
      <c r="E435" s="41"/>
      <c r="F435" s="40">
        <v>37</v>
      </c>
      <c r="G435" s="40">
        <v>199</v>
      </c>
      <c r="H435" s="42"/>
      <c r="I435" s="60" t="s">
        <v>5</v>
      </c>
    </row>
    <row r="436" spans="1:9">
      <c r="A436" s="24">
        <v>42439</v>
      </c>
      <c r="B436" s="25" t="s">
        <v>36</v>
      </c>
      <c r="C436" s="39">
        <v>234</v>
      </c>
      <c r="D436" s="40">
        <v>332</v>
      </c>
      <c r="E436" s="41"/>
      <c r="F436" s="40">
        <v>42</v>
      </c>
      <c r="G436" s="40">
        <v>216</v>
      </c>
      <c r="H436" s="42"/>
      <c r="I436" s="60" t="s">
        <v>5</v>
      </c>
    </row>
    <row r="437" spans="1:9">
      <c r="A437" s="24">
        <v>42440</v>
      </c>
      <c r="B437" s="25" t="s">
        <v>37</v>
      </c>
      <c r="C437" s="39">
        <v>197</v>
      </c>
      <c r="D437" s="40">
        <v>244</v>
      </c>
      <c r="E437" s="41"/>
      <c r="F437" s="40">
        <v>40</v>
      </c>
      <c r="G437" s="40">
        <v>188</v>
      </c>
      <c r="H437" s="42"/>
      <c r="I437" s="60" t="s">
        <v>5</v>
      </c>
    </row>
    <row r="438" spans="1:9">
      <c r="A438" s="24">
        <v>42441</v>
      </c>
      <c r="B438" s="25" t="s">
        <v>38</v>
      </c>
      <c r="C438" s="39">
        <v>170</v>
      </c>
      <c r="D438" s="40">
        <v>211</v>
      </c>
      <c r="E438" s="41"/>
      <c r="F438" s="40">
        <v>68</v>
      </c>
      <c r="G438" s="40">
        <v>155</v>
      </c>
      <c r="H438" s="42"/>
      <c r="I438" s="60" t="s">
        <v>5</v>
      </c>
    </row>
    <row r="439" spans="1:9">
      <c r="A439" s="24">
        <v>42442</v>
      </c>
      <c r="B439" s="25" t="s">
        <v>39</v>
      </c>
      <c r="C439" s="39">
        <v>256</v>
      </c>
      <c r="D439" s="40">
        <v>387</v>
      </c>
      <c r="E439" s="41"/>
      <c r="F439" s="40">
        <v>70</v>
      </c>
      <c r="G439" s="40">
        <v>145</v>
      </c>
      <c r="H439" s="42"/>
      <c r="I439" s="60" t="s">
        <v>5</v>
      </c>
    </row>
    <row r="440" spans="1:9">
      <c r="A440" s="24">
        <v>42443</v>
      </c>
      <c r="B440" s="25" t="s">
        <v>40</v>
      </c>
      <c r="C440" s="39">
        <v>238</v>
      </c>
      <c r="D440" s="40">
        <v>226</v>
      </c>
      <c r="E440" s="41"/>
      <c r="F440" s="40">
        <v>43</v>
      </c>
      <c r="G440" s="40">
        <v>188</v>
      </c>
      <c r="H440" s="42"/>
      <c r="I440" s="60" t="s">
        <v>5</v>
      </c>
    </row>
    <row r="441" spans="1:9">
      <c r="A441" s="24">
        <v>42444</v>
      </c>
      <c r="B441" s="25" t="s">
        <v>41</v>
      </c>
      <c r="C441" s="39">
        <v>164</v>
      </c>
      <c r="D441" s="40">
        <v>247</v>
      </c>
      <c r="E441" s="41"/>
      <c r="F441" s="40">
        <v>41</v>
      </c>
      <c r="G441" s="40">
        <v>184</v>
      </c>
      <c r="H441" s="42"/>
      <c r="I441" s="60" t="s">
        <v>5</v>
      </c>
    </row>
    <row r="442" spans="1:9">
      <c r="A442" s="24">
        <v>42445</v>
      </c>
      <c r="B442" s="25" t="s">
        <v>42</v>
      </c>
      <c r="C442" s="39">
        <v>286</v>
      </c>
      <c r="D442" s="40">
        <v>406</v>
      </c>
      <c r="E442" s="41"/>
      <c r="F442" s="40">
        <v>66</v>
      </c>
      <c r="G442" s="40">
        <v>213</v>
      </c>
      <c r="H442" s="42"/>
      <c r="I442" s="60" t="s">
        <v>5</v>
      </c>
    </row>
    <row r="443" spans="1:9">
      <c r="A443" s="24">
        <v>42446</v>
      </c>
      <c r="B443" s="25" t="s">
        <v>36</v>
      </c>
      <c r="C443" s="39">
        <v>257</v>
      </c>
      <c r="D443" s="40">
        <v>339</v>
      </c>
      <c r="E443" s="41"/>
      <c r="F443" s="40">
        <v>48</v>
      </c>
      <c r="G443" s="40">
        <v>207</v>
      </c>
      <c r="H443" s="42"/>
      <c r="I443" s="60" t="s">
        <v>5</v>
      </c>
    </row>
    <row r="444" spans="1:9">
      <c r="A444" s="24">
        <v>42447</v>
      </c>
      <c r="B444" s="25" t="s">
        <v>37</v>
      </c>
      <c r="C444" s="39">
        <v>273</v>
      </c>
      <c r="D444" s="40">
        <v>321</v>
      </c>
      <c r="E444" s="41"/>
      <c r="F444" s="40">
        <v>58</v>
      </c>
      <c r="G444" s="40">
        <v>190</v>
      </c>
      <c r="H444" s="42"/>
      <c r="I444" s="60" t="s">
        <v>5</v>
      </c>
    </row>
    <row r="445" spans="1:9">
      <c r="A445" s="24">
        <v>42448</v>
      </c>
      <c r="B445" s="25" t="s">
        <v>38</v>
      </c>
      <c r="C445" s="39">
        <v>210</v>
      </c>
      <c r="D445" s="40">
        <v>265</v>
      </c>
      <c r="E445" s="41"/>
      <c r="F445" s="40">
        <v>51</v>
      </c>
      <c r="G445" s="40">
        <v>188</v>
      </c>
      <c r="H445" s="42"/>
      <c r="I445" s="60" t="s">
        <v>5</v>
      </c>
    </row>
    <row r="446" spans="1:9">
      <c r="A446" s="24">
        <v>42449</v>
      </c>
      <c r="B446" s="25" t="s">
        <v>39</v>
      </c>
      <c r="C446" s="39">
        <v>250</v>
      </c>
      <c r="D446" s="40">
        <v>314</v>
      </c>
      <c r="E446" s="41"/>
      <c r="F446" s="40">
        <v>45</v>
      </c>
      <c r="G446" s="40">
        <v>159</v>
      </c>
      <c r="H446" s="42"/>
      <c r="I446" s="60" t="s">
        <v>5</v>
      </c>
    </row>
    <row r="447" spans="1:9">
      <c r="A447" s="24">
        <v>42450</v>
      </c>
      <c r="B447" s="25" t="s">
        <v>40</v>
      </c>
      <c r="C447" s="39">
        <v>297</v>
      </c>
      <c r="D447" s="40">
        <v>326</v>
      </c>
      <c r="E447" s="41"/>
      <c r="F447" s="40">
        <v>50</v>
      </c>
      <c r="G447" s="40">
        <v>260</v>
      </c>
      <c r="H447" s="42"/>
      <c r="I447" s="60" t="s">
        <v>5</v>
      </c>
    </row>
    <row r="448" spans="1:9">
      <c r="A448" s="24">
        <v>42451</v>
      </c>
      <c r="B448" s="25" t="s">
        <v>41</v>
      </c>
      <c r="C448" s="39">
        <v>236</v>
      </c>
      <c r="D448" s="40">
        <v>298</v>
      </c>
      <c r="E448" s="41"/>
      <c r="F448" s="40">
        <v>43</v>
      </c>
      <c r="G448" s="40">
        <v>211</v>
      </c>
      <c r="H448" s="42"/>
      <c r="I448" s="60" t="s">
        <v>5</v>
      </c>
    </row>
    <row r="449" spans="1:9">
      <c r="A449" s="24">
        <v>42452</v>
      </c>
      <c r="B449" s="25" t="s">
        <v>42</v>
      </c>
      <c r="C449" s="39">
        <v>286</v>
      </c>
      <c r="D449" s="40">
        <v>350</v>
      </c>
      <c r="E449" s="41"/>
      <c r="F449" s="40">
        <v>42</v>
      </c>
      <c r="G449" s="40">
        <v>224</v>
      </c>
      <c r="H449" s="42"/>
      <c r="I449" s="60" t="s">
        <v>5</v>
      </c>
    </row>
    <row r="450" spans="1:9">
      <c r="A450" s="24">
        <v>42453</v>
      </c>
      <c r="B450" s="25" t="s">
        <v>36</v>
      </c>
      <c r="C450" s="39">
        <v>244</v>
      </c>
      <c r="D450" s="40">
        <v>353</v>
      </c>
      <c r="E450" s="41"/>
      <c r="F450" s="40">
        <v>33</v>
      </c>
      <c r="G450" s="40">
        <v>221</v>
      </c>
      <c r="H450" s="42"/>
      <c r="I450" s="60" t="s">
        <v>5</v>
      </c>
    </row>
    <row r="451" spans="1:9">
      <c r="A451" s="24">
        <v>42454</v>
      </c>
      <c r="B451" s="25" t="s">
        <v>37</v>
      </c>
      <c r="C451" s="39">
        <v>254</v>
      </c>
      <c r="D451" s="40">
        <v>318</v>
      </c>
      <c r="E451" s="41"/>
      <c r="F451" s="40">
        <v>42</v>
      </c>
      <c r="G451" s="40">
        <v>228</v>
      </c>
      <c r="H451" s="42"/>
      <c r="I451" s="60" t="s">
        <v>5</v>
      </c>
    </row>
    <row r="452" spans="1:9">
      <c r="A452" s="24">
        <v>42455</v>
      </c>
      <c r="B452" s="25" t="s">
        <v>38</v>
      </c>
      <c r="C452" s="39">
        <v>171</v>
      </c>
      <c r="D452" s="40">
        <v>307</v>
      </c>
      <c r="E452" s="41"/>
      <c r="F452" s="40">
        <v>44</v>
      </c>
      <c r="G452" s="40">
        <v>143</v>
      </c>
      <c r="H452" s="42"/>
      <c r="I452" s="60" t="s">
        <v>5</v>
      </c>
    </row>
    <row r="453" spans="1:9">
      <c r="A453" s="24">
        <v>42456</v>
      </c>
      <c r="B453" s="25" t="s">
        <v>39</v>
      </c>
      <c r="C453" s="39">
        <v>240</v>
      </c>
      <c r="D453" s="40">
        <v>319</v>
      </c>
      <c r="E453" s="41"/>
      <c r="F453" s="40">
        <v>36</v>
      </c>
      <c r="G453" s="40">
        <v>186</v>
      </c>
      <c r="H453" s="42"/>
      <c r="I453" s="60" t="s">
        <v>5</v>
      </c>
    </row>
    <row r="454" spans="1:9">
      <c r="A454" s="24">
        <v>42457</v>
      </c>
      <c r="B454" s="25" t="s">
        <v>40</v>
      </c>
      <c r="C454" s="39">
        <v>519</v>
      </c>
      <c r="D454" s="40">
        <v>655</v>
      </c>
      <c r="E454" s="41"/>
      <c r="F454" s="40">
        <v>90</v>
      </c>
      <c r="G454" s="40">
        <v>286</v>
      </c>
      <c r="H454" s="42"/>
      <c r="I454" s="60" t="s">
        <v>5</v>
      </c>
    </row>
    <row r="455" spans="1:9">
      <c r="A455" s="24">
        <v>42458</v>
      </c>
      <c r="B455" s="25" t="s">
        <v>41</v>
      </c>
      <c r="C455" s="39">
        <v>232</v>
      </c>
      <c r="D455" s="40">
        <v>283</v>
      </c>
      <c r="E455" s="41"/>
      <c r="F455" s="40">
        <v>58</v>
      </c>
      <c r="G455" s="40">
        <v>236</v>
      </c>
      <c r="H455" s="42"/>
      <c r="I455" s="60" t="s">
        <v>5</v>
      </c>
    </row>
    <row r="456" spans="1:9">
      <c r="A456" s="24">
        <v>42459</v>
      </c>
      <c r="B456" s="25" t="s">
        <v>42</v>
      </c>
      <c r="C456" s="39">
        <v>266</v>
      </c>
      <c r="D456" s="40">
        <v>377</v>
      </c>
      <c r="E456" s="41"/>
      <c r="F456" s="40">
        <v>41</v>
      </c>
      <c r="G456" s="40">
        <v>249</v>
      </c>
      <c r="H456" s="42"/>
      <c r="I456" s="60" t="s">
        <v>5</v>
      </c>
    </row>
    <row r="457" spans="1:9" ht="15.75" thickBot="1">
      <c r="A457" s="24">
        <v>42460</v>
      </c>
      <c r="B457" s="25" t="s">
        <v>36</v>
      </c>
      <c r="C457" s="29">
        <v>300</v>
      </c>
      <c r="D457" s="30">
        <v>426</v>
      </c>
      <c r="E457" s="31"/>
      <c r="F457" s="30">
        <v>57</v>
      </c>
      <c r="G457" s="30">
        <v>276</v>
      </c>
      <c r="H457" s="32"/>
      <c r="I457" s="33" t="s">
        <v>5</v>
      </c>
    </row>
    <row r="458" spans="1:9">
      <c r="A458" s="24">
        <v>42461</v>
      </c>
      <c r="B458" s="25" t="s">
        <v>37</v>
      </c>
      <c r="C458" s="34">
        <v>317</v>
      </c>
      <c r="D458" s="35">
        <v>411</v>
      </c>
      <c r="E458" s="36"/>
      <c r="F458" s="35">
        <v>56</v>
      </c>
      <c r="G458" s="35">
        <v>292</v>
      </c>
      <c r="H458" s="37"/>
      <c r="I458" s="38"/>
    </row>
    <row r="459" spans="1:9">
      <c r="A459" s="24">
        <v>42462</v>
      </c>
      <c r="B459" s="25" t="s">
        <v>38</v>
      </c>
      <c r="C459" s="39">
        <v>689</v>
      </c>
      <c r="D459" s="40">
        <v>849</v>
      </c>
      <c r="E459" s="41"/>
      <c r="F459" s="40">
        <v>99</v>
      </c>
      <c r="G459" s="40">
        <v>434</v>
      </c>
      <c r="H459" s="42"/>
      <c r="I459" s="43"/>
    </row>
    <row r="460" spans="1:9">
      <c r="A460" s="24">
        <v>42463</v>
      </c>
      <c r="B460" s="25" t="s">
        <v>39</v>
      </c>
      <c r="C460" s="39">
        <v>848</v>
      </c>
      <c r="D460" s="40">
        <v>1215</v>
      </c>
      <c r="E460" s="41"/>
      <c r="F460" s="40">
        <v>149</v>
      </c>
      <c r="G460" s="40">
        <v>505</v>
      </c>
      <c r="H460" s="42"/>
      <c r="I460" s="43"/>
    </row>
    <row r="461" spans="1:9">
      <c r="A461" s="24">
        <v>42464</v>
      </c>
      <c r="B461" s="25" t="s">
        <v>40</v>
      </c>
      <c r="C461" s="39">
        <v>640</v>
      </c>
      <c r="D461" s="40">
        <v>897</v>
      </c>
      <c r="E461" s="41"/>
      <c r="F461" s="40">
        <v>108</v>
      </c>
      <c r="G461" s="40">
        <v>566</v>
      </c>
      <c r="H461" s="42"/>
      <c r="I461" s="43"/>
    </row>
    <row r="462" spans="1:9">
      <c r="A462" s="24">
        <v>42465</v>
      </c>
      <c r="B462" s="25" t="s">
        <v>41</v>
      </c>
      <c r="C462" s="39">
        <v>952</v>
      </c>
      <c r="D462" s="40">
        <v>1170</v>
      </c>
      <c r="E462" s="41"/>
      <c r="F462" s="40">
        <v>183</v>
      </c>
      <c r="G462" s="40">
        <v>737</v>
      </c>
      <c r="H462" s="42"/>
      <c r="I462" s="43"/>
    </row>
    <row r="463" spans="1:9">
      <c r="A463" s="24">
        <v>42466</v>
      </c>
      <c r="B463" s="25" t="s">
        <v>42</v>
      </c>
      <c r="C463" s="39">
        <v>408</v>
      </c>
      <c r="D463" s="40">
        <v>574</v>
      </c>
      <c r="E463" s="41"/>
      <c r="F463" s="40">
        <v>81</v>
      </c>
      <c r="G463" s="40">
        <v>357</v>
      </c>
      <c r="H463" s="42"/>
      <c r="I463" s="43"/>
    </row>
    <row r="464" spans="1:9">
      <c r="A464" s="24">
        <v>42467</v>
      </c>
      <c r="B464" s="25" t="s">
        <v>36</v>
      </c>
      <c r="C464" s="39">
        <v>517</v>
      </c>
      <c r="D464" s="40">
        <v>746</v>
      </c>
      <c r="E464" s="41"/>
      <c r="F464" s="40">
        <v>103</v>
      </c>
      <c r="G464" s="40">
        <v>439</v>
      </c>
      <c r="H464" s="42"/>
      <c r="I464" s="43"/>
    </row>
    <row r="465" spans="1:9">
      <c r="A465" s="24">
        <v>42468</v>
      </c>
      <c r="B465" s="25" t="s">
        <v>37</v>
      </c>
      <c r="C465" s="39">
        <v>672</v>
      </c>
      <c r="D465" s="40">
        <v>780</v>
      </c>
      <c r="E465" s="41"/>
      <c r="F465" s="40">
        <v>126</v>
      </c>
      <c r="G465" s="40">
        <v>475</v>
      </c>
      <c r="H465" s="42"/>
      <c r="I465" s="43"/>
    </row>
    <row r="466" spans="1:9">
      <c r="A466" s="24">
        <v>42469</v>
      </c>
      <c r="B466" s="25" t="s">
        <v>38</v>
      </c>
      <c r="C466" s="39">
        <v>896</v>
      </c>
      <c r="D466" s="40">
        <v>1000</v>
      </c>
      <c r="E466" s="41"/>
      <c r="F466" s="40">
        <v>189</v>
      </c>
      <c r="G466" s="40">
        <v>518</v>
      </c>
      <c r="H466" s="42"/>
      <c r="I466" s="43"/>
    </row>
    <row r="467" spans="1:9">
      <c r="A467" s="24">
        <v>42470</v>
      </c>
      <c r="B467" s="25" t="s">
        <v>39</v>
      </c>
      <c r="C467" s="39">
        <v>562</v>
      </c>
      <c r="D467" s="40">
        <v>777</v>
      </c>
      <c r="E467" s="41"/>
      <c r="F467" s="40">
        <v>162</v>
      </c>
      <c r="G467" s="40">
        <v>387</v>
      </c>
      <c r="H467" s="42"/>
      <c r="I467" s="43"/>
    </row>
    <row r="468" spans="1:9">
      <c r="A468" s="24">
        <v>42471</v>
      </c>
      <c r="B468" s="25" t="s">
        <v>40</v>
      </c>
      <c r="C468" s="39">
        <v>646</v>
      </c>
      <c r="D468" s="40">
        <v>830</v>
      </c>
      <c r="E468" s="41"/>
      <c r="F468" s="40">
        <v>135</v>
      </c>
      <c r="G468" s="40">
        <v>563</v>
      </c>
      <c r="H468" s="42"/>
      <c r="I468" s="43"/>
    </row>
    <row r="469" spans="1:9">
      <c r="A469" s="24">
        <v>42472</v>
      </c>
      <c r="B469" s="25" t="s">
        <v>41</v>
      </c>
      <c r="C469" s="39">
        <v>563</v>
      </c>
      <c r="D469" s="40">
        <v>730</v>
      </c>
      <c r="E469" s="41"/>
      <c r="F469" s="40">
        <v>120</v>
      </c>
      <c r="G469" s="40">
        <v>501</v>
      </c>
      <c r="H469" s="42"/>
      <c r="I469" s="43"/>
    </row>
    <row r="470" spans="1:9">
      <c r="A470" s="24">
        <v>42473</v>
      </c>
      <c r="B470" s="25" t="s">
        <v>42</v>
      </c>
      <c r="C470" s="39">
        <v>374</v>
      </c>
      <c r="D470" s="40">
        <v>472</v>
      </c>
      <c r="E470" s="41"/>
      <c r="F470" s="40">
        <v>74</v>
      </c>
      <c r="G470" s="40">
        <v>387</v>
      </c>
      <c r="H470" s="42"/>
      <c r="I470" s="43"/>
    </row>
    <row r="471" spans="1:9">
      <c r="A471" s="24">
        <v>42474</v>
      </c>
      <c r="B471" s="25" t="s">
        <v>36</v>
      </c>
      <c r="C471" s="39">
        <v>625</v>
      </c>
      <c r="D471" s="40">
        <v>673</v>
      </c>
      <c r="E471" s="41"/>
      <c r="F471" s="40">
        <v>139</v>
      </c>
      <c r="G471" s="40">
        <v>528</v>
      </c>
      <c r="H471" s="42"/>
      <c r="I471" s="43"/>
    </row>
    <row r="472" spans="1:9">
      <c r="A472" s="24">
        <v>42475</v>
      </c>
      <c r="B472" s="25" t="s">
        <v>37</v>
      </c>
      <c r="C472" s="39">
        <v>603</v>
      </c>
      <c r="D472" s="40">
        <v>732</v>
      </c>
      <c r="E472" s="41"/>
      <c r="F472" s="40">
        <v>136</v>
      </c>
      <c r="G472" s="40">
        <v>526</v>
      </c>
      <c r="H472" s="42"/>
      <c r="I472" s="43"/>
    </row>
    <row r="473" spans="1:9">
      <c r="A473" s="24">
        <v>42476</v>
      </c>
      <c r="B473" s="25" t="s">
        <v>38</v>
      </c>
      <c r="C473" s="39">
        <v>904</v>
      </c>
      <c r="D473" s="40">
        <v>1071</v>
      </c>
      <c r="E473" s="41"/>
      <c r="F473" s="40">
        <v>180</v>
      </c>
      <c r="G473" s="40">
        <v>575</v>
      </c>
      <c r="H473" s="42"/>
      <c r="I473" s="43"/>
    </row>
    <row r="474" spans="1:9">
      <c r="A474" s="24">
        <v>42477</v>
      </c>
      <c r="B474" s="25" t="s">
        <v>39</v>
      </c>
      <c r="C474" s="39">
        <v>299</v>
      </c>
      <c r="D474" s="40">
        <v>439</v>
      </c>
      <c r="E474" s="41"/>
      <c r="F474" s="40">
        <v>80</v>
      </c>
      <c r="G474" s="40">
        <v>249</v>
      </c>
      <c r="H474" s="42"/>
      <c r="I474" s="43"/>
    </row>
    <row r="475" spans="1:9">
      <c r="A475" s="24">
        <v>42478</v>
      </c>
      <c r="B475" s="25" t="s">
        <v>40</v>
      </c>
      <c r="C475" s="39">
        <v>575</v>
      </c>
      <c r="D475" s="40">
        <v>773</v>
      </c>
      <c r="E475" s="41"/>
      <c r="F475" s="40">
        <v>134</v>
      </c>
      <c r="G475" s="40">
        <v>525</v>
      </c>
      <c r="H475" s="42"/>
      <c r="I475" s="43"/>
    </row>
    <row r="476" spans="1:9">
      <c r="A476" s="24">
        <v>42479</v>
      </c>
      <c r="B476" s="25" t="s">
        <v>41</v>
      </c>
      <c r="C476" s="39">
        <v>358</v>
      </c>
      <c r="D476" s="40">
        <v>462</v>
      </c>
      <c r="E476" s="41"/>
      <c r="F476" s="40">
        <v>64</v>
      </c>
      <c r="G476" s="40">
        <v>322</v>
      </c>
      <c r="H476" s="42"/>
      <c r="I476" s="43"/>
    </row>
    <row r="477" spans="1:9">
      <c r="A477" s="24">
        <v>42480</v>
      </c>
      <c r="B477" s="25" t="s">
        <v>42</v>
      </c>
      <c r="C477" s="39">
        <v>662</v>
      </c>
      <c r="D477" s="40">
        <v>820</v>
      </c>
      <c r="E477" s="41"/>
      <c r="F477" s="40">
        <v>171</v>
      </c>
      <c r="G477" s="40">
        <v>531</v>
      </c>
      <c r="H477" s="42"/>
      <c r="I477" s="43"/>
    </row>
    <row r="478" spans="1:9">
      <c r="A478" s="24">
        <v>42481</v>
      </c>
      <c r="B478" s="25" t="s">
        <v>36</v>
      </c>
      <c r="C478" s="39">
        <v>685</v>
      </c>
      <c r="D478" s="40">
        <v>878</v>
      </c>
      <c r="E478" s="41"/>
      <c r="F478" s="40">
        <v>145</v>
      </c>
      <c r="G478" s="40">
        <v>585</v>
      </c>
      <c r="H478" s="42"/>
      <c r="I478" s="43"/>
    </row>
    <row r="479" spans="1:9">
      <c r="A479" s="24">
        <v>42482</v>
      </c>
      <c r="B479" s="25" t="s">
        <v>37</v>
      </c>
      <c r="C479" s="39">
        <v>485</v>
      </c>
      <c r="D479" s="40">
        <v>631</v>
      </c>
      <c r="E479" s="41"/>
      <c r="F479" s="40">
        <v>107</v>
      </c>
      <c r="G479" s="40">
        <v>420</v>
      </c>
      <c r="H479" s="42"/>
      <c r="I479" s="43"/>
    </row>
    <row r="480" spans="1:9">
      <c r="A480" s="24">
        <v>42483</v>
      </c>
      <c r="B480" s="25" t="s">
        <v>38</v>
      </c>
      <c r="C480" s="39">
        <v>493</v>
      </c>
      <c r="D480" s="40">
        <v>683</v>
      </c>
      <c r="E480" s="41"/>
      <c r="F480" s="40">
        <v>140</v>
      </c>
      <c r="G480" s="40">
        <v>344</v>
      </c>
      <c r="H480" s="42"/>
      <c r="I480" s="43"/>
    </row>
    <row r="481" spans="1:9">
      <c r="A481" s="24">
        <v>42484</v>
      </c>
      <c r="B481" s="25" t="s">
        <v>39</v>
      </c>
      <c r="C481" s="39">
        <v>284</v>
      </c>
      <c r="D481" s="44">
        <f>(D480+D479+D478+D477)/4</f>
        <v>753</v>
      </c>
      <c r="E481" s="41"/>
      <c r="F481" s="40">
        <v>136</v>
      </c>
      <c r="G481" s="40">
        <v>235</v>
      </c>
      <c r="H481" s="42"/>
      <c r="I481" s="43"/>
    </row>
    <row r="482" spans="1:9">
      <c r="A482" s="24">
        <v>42485</v>
      </c>
      <c r="B482" s="25" t="s">
        <v>40</v>
      </c>
      <c r="C482" s="39">
        <v>407</v>
      </c>
      <c r="D482" s="45">
        <f>(D475+D468+D503)/3</f>
        <v>619.66666666666663</v>
      </c>
      <c r="E482" s="41"/>
      <c r="F482" s="40">
        <v>88</v>
      </c>
      <c r="G482" s="40">
        <v>384</v>
      </c>
      <c r="H482" s="42"/>
      <c r="I482" s="43"/>
    </row>
    <row r="483" spans="1:9">
      <c r="A483" s="24">
        <v>42486</v>
      </c>
      <c r="B483" s="25" t="s">
        <v>41</v>
      </c>
      <c r="C483" s="39">
        <v>512</v>
      </c>
      <c r="D483" s="45">
        <f>(D476+D469+D504)/3</f>
        <v>489.33333333333331</v>
      </c>
      <c r="E483" s="41"/>
      <c r="F483" s="40">
        <v>106</v>
      </c>
      <c r="G483" s="40">
        <v>568</v>
      </c>
      <c r="H483" s="42"/>
      <c r="I483" s="43"/>
    </row>
    <row r="484" spans="1:9">
      <c r="A484" s="24">
        <v>42487</v>
      </c>
      <c r="B484" s="25" t="s">
        <v>42</v>
      </c>
      <c r="C484" s="39">
        <v>505</v>
      </c>
      <c r="D484" s="45">
        <f t="shared" ref="D484:D499" si="0">(D477+D470+D505)/3</f>
        <v>667</v>
      </c>
      <c r="E484" s="41"/>
      <c r="F484" s="40">
        <v>110</v>
      </c>
      <c r="G484" s="40">
        <v>410</v>
      </c>
      <c r="H484" s="42"/>
      <c r="I484" s="43"/>
    </row>
    <row r="485" spans="1:9">
      <c r="A485" s="24">
        <v>42488</v>
      </c>
      <c r="B485" s="25" t="s">
        <v>36</v>
      </c>
      <c r="C485" s="39">
        <v>498</v>
      </c>
      <c r="D485" s="45">
        <f t="shared" si="0"/>
        <v>839.33333333333337</v>
      </c>
      <c r="E485" s="41"/>
      <c r="F485" s="40">
        <v>102</v>
      </c>
      <c r="G485" s="40">
        <v>480</v>
      </c>
      <c r="H485" s="42"/>
      <c r="I485" s="43"/>
    </row>
    <row r="486" spans="1:9">
      <c r="A486" s="24">
        <v>42489</v>
      </c>
      <c r="B486" s="25" t="s">
        <v>37</v>
      </c>
      <c r="C486" s="39">
        <v>636</v>
      </c>
      <c r="D486" s="45">
        <f t="shared" si="0"/>
        <v>826.33333333333337</v>
      </c>
      <c r="E486" s="41"/>
      <c r="F486" s="40">
        <v>136</v>
      </c>
      <c r="G486" s="40">
        <v>563</v>
      </c>
      <c r="H486" s="42"/>
      <c r="I486" s="43"/>
    </row>
    <row r="487" spans="1:9" ht="15.75" thickBot="1">
      <c r="A487" s="24">
        <v>42490</v>
      </c>
      <c r="B487" s="25" t="s">
        <v>38</v>
      </c>
      <c r="C487" s="29">
        <v>839</v>
      </c>
      <c r="D487" s="45">
        <f t="shared" si="0"/>
        <v>995.66666666666663</v>
      </c>
      <c r="E487" s="31"/>
      <c r="F487" s="30">
        <v>163</v>
      </c>
      <c r="G487" s="30">
        <v>720</v>
      </c>
      <c r="H487" s="32"/>
      <c r="I487" s="46"/>
    </row>
    <row r="488" spans="1:9">
      <c r="A488" s="24">
        <v>42491</v>
      </c>
      <c r="B488" s="25" t="s">
        <v>39</v>
      </c>
      <c r="C488" s="47">
        <v>993</v>
      </c>
      <c r="D488" s="45">
        <f t="shared" si="0"/>
        <v>1090.6666666666667</v>
      </c>
      <c r="E488" s="36"/>
      <c r="F488" s="35">
        <v>157</v>
      </c>
      <c r="G488" s="35">
        <v>829</v>
      </c>
      <c r="H488" s="37"/>
      <c r="I488" s="38"/>
    </row>
    <row r="489" spans="1:9">
      <c r="A489" s="24">
        <v>42492</v>
      </c>
      <c r="B489" s="25" t="s">
        <v>40</v>
      </c>
      <c r="C489" s="48">
        <v>1249</v>
      </c>
      <c r="D489" s="45">
        <f t="shared" si="0"/>
        <v>1072.2222222222222</v>
      </c>
      <c r="E489" s="41"/>
      <c r="F489" s="40">
        <v>257</v>
      </c>
      <c r="G489" s="40">
        <v>801</v>
      </c>
      <c r="H489" s="42"/>
      <c r="I489" s="43"/>
    </row>
    <row r="490" spans="1:9">
      <c r="A490" s="24">
        <v>42493</v>
      </c>
      <c r="B490" s="25" t="s">
        <v>41</v>
      </c>
      <c r="C490" s="48">
        <v>1501</v>
      </c>
      <c r="D490" s="45">
        <f>(D483+D476+D511)/3</f>
        <v>915.11111111111097</v>
      </c>
      <c r="E490" s="41"/>
      <c r="F490" s="40">
        <v>238</v>
      </c>
      <c r="G490" s="40">
        <v>1196</v>
      </c>
      <c r="H490" s="42"/>
      <c r="I490" s="43"/>
    </row>
    <row r="491" spans="1:9">
      <c r="A491" s="24">
        <v>42494</v>
      </c>
      <c r="B491" s="25" t="s">
        <v>42</v>
      </c>
      <c r="C491" s="48">
        <v>874</v>
      </c>
      <c r="D491" s="45">
        <f t="shared" si="0"/>
        <v>1017.3333333333334</v>
      </c>
      <c r="E491" s="41"/>
      <c r="F491" s="40">
        <v>214</v>
      </c>
      <c r="G491" s="40">
        <v>755</v>
      </c>
      <c r="H491" s="42"/>
      <c r="I491" s="43"/>
    </row>
    <row r="492" spans="1:9">
      <c r="A492" s="24">
        <v>42495</v>
      </c>
      <c r="B492" s="25" t="s">
        <v>36</v>
      </c>
      <c r="C492" s="48">
        <v>981</v>
      </c>
      <c r="D492" s="45">
        <f t="shared" si="0"/>
        <v>964.1111111111112</v>
      </c>
      <c r="E492" s="41"/>
      <c r="F492" s="40">
        <v>208</v>
      </c>
      <c r="G492" s="40">
        <v>848</v>
      </c>
      <c r="H492" s="42"/>
      <c r="I492" s="43"/>
    </row>
    <row r="493" spans="1:9">
      <c r="A493" s="24">
        <v>42496</v>
      </c>
      <c r="B493" s="25" t="s">
        <v>37</v>
      </c>
      <c r="C493" s="48">
        <v>1062</v>
      </c>
      <c r="D493" s="45">
        <f t="shared" si="0"/>
        <v>760.44444444444446</v>
      </c>
      <c r="E493" s="41"/>
      <c r="F493" s="40">
        <v>251</v>
      </c>
      <c r="G493" s="40">
        <v>913</v>
      </c>
      <c r="H493" s="42"/>
      <c r="I493" s="43"/>
    </row>
    <row r="494" spans="1:9">
      <c r="A494" s="24">
        <v>42497</v>
      </c>
      <c r="B494" s="25" t="s">
        <v>38</v>
      </c>
      <c r="C494" s="48">
        <v>1515</v>
      </c>
      <c r="D494" s="45">
        <f t="shared" si="0"/>
        <v>971.22222222222217</v>
      </c>
      <c r="E494" s="41"/>
      <c r="F494" s="40">
        <v>291</v>
      </c>
      <c r="G494" s="40">
        <v>1097</v>
      </c>
      <c r="H494" s="42"/>
      <c r="I494" s="43"/>
    </row>
    <row r="495" spans="1:9">
      <c r="A495" s="24">
        <v>42498</v>
      </c>
      <c r="B495" s="25" t="s">
        <v>39</v>
      </c>
      <c r="C495" s="48">
        <v>1569</v>
      </c>
      <c r="D495" s="45">
        <f t="shared" si="0"/>
        <v>1289.2222222222224</v>
      </c>
      <c r="E495" s="41"/>
      <c r="F495" s="40">
        <v>336</v>
      </c>
      <c r="G495" s="40">
        <v>1505</v>
      </c>
      <c r="H495" s="42"/>
      <c r="I495" s="43"/>
    </row>
    <row r="496" spans="1:9">
      <c r="A496" s="24">
        <v>42499</v>
      </c>
      <c r="B496" s="25" t="s">
        <v>40</v>
      </c>
      <c r="C496" s="48">
        <v>1104</v>
      </c>
      <c r="D496" s="45">
        <f t="shared" si="0"/>
        <v>1021.2962962962962</v>
      </c>
      <c r="E496" s="41"/>
      <c r="F496" s="40">
        <v>237</v>
      </c>
      <c r="G496" s="40">
        <v>916</v>
      </c>
      <c r="H496" s="42"/>
      <c r="I496" s="43"/>
    </row>
    <row r="497" spans="1:9">
      <c r="A497" s="24">
        <v>42500</v>
      </c>
      <c r="B497" s="25" t="s">
        <v>41</v>
      </c>
      <c r="C497" s="48">
        <v>1317</v>
      </c>
      <c r="D497" s="45">
        <f t="shared" si="0"/>
        <v>898.14814814814815</v>
      </c>
      <c r="E497" s="41"/>
      <c r="F497" s="40">
        <v>256</v>
      </c>
      <c r="G497" s="40">
        <v>1286</v>
      </c>
      <c r="H497" s="42"/>
      <c r="I497" s="43"/>
    </row>
    <row r="498" spans="1:9">
      <c r="A498" s="24">
        <v>42501</v>
      </c>
      <c r="B498" s="25" t="s">
        <v>42</v>
      </c>
      <c r="C498" s="48">
        <v>1035</v>
      </c>
      <c r="D498" s="45">
        <f t="shared" si="0"/>
        <v>964.44444444444446</v>
      </c>
      <c r="E498" s="41"/>
      <c r="F498" s="40">
        <v>227</v>
      </c>
      <c r="G498" s="40">
        <v>830</v>
      </c>
      <c r="H498" s="42"/>
      <c r="I498" s="43"/>
    </row>
    <row r="499" spans="1:9">
      <c r="A499" s="24">
        <v>42502</v>
      </c>
      <c r="B499" s="25" t="s">
        <v>36</v>
      </c>
      <c r="C499" s="48">
        <v>1018</v>
      </c>
      <c r="D499" s="45">
        <f t="shared" si="0"/>
        <v>1100.148148148148</v>
      </c>
      <c r="E499" s="41"/>
      <c r="F499" s="40">
        <v>204</v>
      </c>
      <c r="G499" s="40">
        <v>822</v>
      </c>
      <c r="H499" s="42"/>
      <c r="I499" s="43"/>
    </row>
    <row r="500" spans="1:9">
      <c r="A500" s="24">
        <v>42503</v>
      </c>
      <c r="B500" s="25" t="s">
        <v>37</v>
      </c>
      <c r="C500" s="48">
        <v>887</v>
      </c>
      <c r="D500" s="40">
        <v>352</v>
      </c>
      <c r="E500" s="41"/>
      <c r="F500" s="40">
        <v>180</v>
      </c>
      <c r="G500" s="40">
        <v>646</v>
      </c>
      <c r="H500" s="42"/>
      <c r="I500" s="43"/>
    </row>
    <row r="501" spans="1:9">
      <c r="A501" s="24">
        <v>42504</v>
      </c>
      <c r="B501" s="25" t="s">
        <v>38</v>
      </c>
      <c r="C501" s="48">
        <v>1181</v>
      </c>
      <c r="D501" s="40">
        <v>1567</v>
      </c>
      <c r="E501" s="41"/>
      <c r="F501" s="40">
        <v>241</v>
      </c>
      <c r="G501" s="40">
        <v>728</v>
      </c>
      <c r="H501" s="42"/>
      <c r="I501" s="43"/>
    </row>
    <row r="502" spans="1:9">
      <c r="A502" s="24">
        <v>42505</v>
      </c>
      <c r="B502" s="25" t="s">
        <v>39</v>
      </c>
      <c r="C502" s="48">
        <v>453</v>
      </c>
      <c r="D502" s="40">
        <v>730</v>
      </c>
      <c r="E502" s="41"/>
      <c r="F502" s="40">
        <v>68</v>
      </c>
      <c r="G502" s="40">
        <v>601</v>
      </c>
      <c r="H502" s="42"/>
      <c r="I502" s="43"/>
    </row>
    <row r="503" spans="1:9">
      <c r="A503" s="24">
        <v>42506</v>
      </c>
      <c r="B503" s="25" t="s">
        <v>40</v>
      </c>
      <c r="C503" s="48">
        <v>201</v>
      </c>
      <c r="D503" s="40">
        <v>256</v>
      </c>
      <c r="E503" s="41"/>
      <c r="F503" s="40">
        <v>45</v>
      </c>
      <c r="G503" s="40">
        <v>241</v>
      </c>
      <c r="H503" s="42"/>
      <c r="I503" s="43"/>
    </row>
    <row r="504" spans="1:9">
      <c r="A504" s="24">
        <v>42507</v>
      </c>
      <c r="B504" s="25" t="s">
        <v>41</v>
      </c>
      <c r="C504" s="48">
        <v>273</v>
      </c>
      <c r="D504" s="40">
        <v>276</v>
      </c>
      <c r="E504" s="41"/>
      <c r="F504" s="40">
        <v>56</v>
      </c>
      <c r="G504" s="40">
        <v>504</v>
      </c>
      <c r="H504" s="42"/>
      <c r="I504" s="43"/>
    </row>
    <row r="505" spans="1:9">
      <c r="A505" s="24">
        <v>42508</v>
      </c>
      <c r="B505" s="25" t="s">
        <v>42</v>
      </c>
      <c r="C505" s="48">
        <v>620</v>
      </c>
      <c r="D505" s="40">
        <v>709</v>
      </c>
      <c r="E505" s="41"/>
      <c r="F505" s="40">
        <v>146</v>
      </c>
      <c r="G505" s="40">
        <v>480</v>
      </c>
      <c r="H505" s="42"/>
      <c r="I505" s="43"/>
    </row>
    <row r="506" spans="1:9">
      <c r="A506" s="24">
        <v>42509</v>
      </c>
      <c r="B506" s="25" t="s">
        <v>36</v>
      </c>
      <c r="C506" s="48">
        <v>10</v>
      </c>
      <c r="D506" s="40">
        <v>967</v>
      </c>
      <c r="E506" s="41"/>
      <c r="F506" s="40">
        <v>190</v>
      </c>
      <c r="G506" s="40">
        <v>758</v>
      </c>
      <c r="H506" s="42"/>
      <c r="I506" s="43"/>
    </row>
    <row r="507" spans="1:9">
      <c r="A507" s="24">
        <v>42510</v>
      </c>
      <c r="B507" s="25" t="s">
        <v>37</v>
      </c>
      <c r="C507" s="48">
        <v>922</v>
      </c>
      <c r="D507" s="40">
        <v>1116</v>
      </c>
      <c r="E507" s="41"/>
      <c r="F507" s="40">
        <v>217</v>
      </c>
      <c r="G507" s="40">
        <v>900</v>
      </c>
      <c r="H507" s="42"/>
      <c r="I507" s="43"/>
    </row>
    <row r="508" spans="1:9">
      <c r="A508" s="24">
        <v>42511</v>
      </c>
      <c r="B508" s="25" t="s">
        <v>38</v>
      </c>
      <c r="C508" s="48">
        <v>906</v>
      </c>
      <c r="D508" s="40">
        <v>1233</v>
      </c>
      <c r="E508" s="41"/>
      <c r="F508" s="40">
        <v>227</v>
      </c>
      <c r="G508" s="40">
        <v>753</v>
      </c>
      <c r="H508" s="42"/>
      <c r="I508" s="43"/>
    </row>
    <row r="509" spans="1:9">
      <c r="A509" s="24">
        <v>42512</v>
      </c>
      <c r="B509" s="25" t="s">
        <v>39</v>
      </c>
      <c r="C509" s="48">
        <v>1583</v>
      </c>
      <c r="D509" s="40">
        <v>2080</v>
      </c>
      <c r="E509" s="41"/>
      <c r="F509" s="40">
        <v>228</v>
      </c>
      <c r="G509" s="40">
        <v>1456</v>
      </c>
      <c r="H509" s="42"/>
      <c r="I509" s="43"/>
    </row>
    <row r="510" spans="1:9">
      <c r="A510" s="24">
        <v>42513</v>
      </c>
      <c r="B510" s="25" t="s">
        <v>40</v>
      </c>
      <c r="C510" s="48">
        <v>1341</v>
      </c>
      <c r="D510" s="40">
        <v>1824</v>
      </c>
      <c r="E510" s="41"/>
      <c r="F510" s="40">
        <v>297</v>
      </c>
      <c r="G510" s="40">
        <v>1062</v>
      </c>
      <c r="H510" s="42"/>
      <c r="I510" s="43"/>
    </row>
    <row r="511" spans="1:9">
      <c r="A511" s="24">
        <v>42514</v>
      </c>
      <c r="B511" s="25" t="s">
        <v>41</v>
      </c>
      <c r="C511" s="48">
        <v>1445</v>
      </c>
      <c r="D511" s="40">
        <v>1794</v>
      </c>
      <c r="E511" s="41"/>
      <c r="F511" s="40">
        <v>281</v>
      </c>
      <c r="G511" s="40">
        <v>1419</v>
      </c>
      <c r="H511" s="42"/>
      <c r="I511" s="43"/>
    </row>
    <row r="512" spans="1:9">
      <c r="A512" s="24">
        <v>42515</v>
      </c>
      <c r="B512" s="25" t="s">
        <v>42</v>
      </c>
      <c r="C512" s="48">
        <v>1191</v>
      </c>
      <c r="D512" s="40">
        <v>1565</v>
      </c>
      <c r="E512" s="41"/>
      <c r="F512" s="40">
        <v>286</v>
      </c>
      <c r="G512" s="40">
        <v>913</v>
      </c>
      <c r="H512" s="42"/>
      <c r="I512" s="43"/>
    </row>
    <row r="513" spans="1:9">
      <c r="A513" s="24">
        <v>42516</v>
      </c>
      <c r="B513" s="25" t="s">
        <v>36</v>
      </c>
      <c r="C513" s="48">
        <v>867</v>
      </c>
      <c r="D513" s="40">
        <v>1175</v>
      </c>
      <c r="E513" s="41"/>
      <c r="F513" s="40">
        <v>150</v>
      </c>
      <c r="G513" s="40">
        <v>728</v>
      </c>
      <c r="H513" s="42"/>
      <c r="I513" s="43"/>
    </row>
    <row r="514" spans="1:9">
      <c r="A514" s="24">
        <v>42517</v>
      </c>
      <c r="B514" s="25" t="s">
        <v>37</v>
      </c>
      <c r="C514" s="48">
        <v>615</v>
      </c>
      <c r="D514" s="40">
        <v>824</v>
      </c>
      <c r="E514" s="41"/>
      <c r="F514" s="40">
        <v>143</v>
      </c>
      <c r="G514" s="40">
        <v>523</v>
      </c>
      <c r="H514" s="42"/>
      <c r="I514" s="43"/>
    </row>
    <row r="515" spans="1:9">
      <c r="A515" s="24">
        <v>42518</v>
      </c>
      <c r="B515" s="25" t="s">
        <v>38</v>
      </c>
      <c r="C515" s="48">
        <v>921</v>
      </c>
      <c r="D515" s="40">
        <v>1235</v>
      </c>
      <c r="E515" s="41"/>
      <c r="F515" s="40">
        <v>175</v>
      </c>
      <c r="G515" s="40">
        <v>615</v>
      </c>
      <c r="H515" s="42"/>
      <c r="I515" s="43"/>
    </row>
    <row r="516" spans="1:9">
      <c r="A516" s="24">
        <v>42519</v>
      </c>
      <c r="B516" s="25" t="s">
        <v>39</v>
      </c>
      <c r="C516" s="48">
        <v>1473</v>
      </c>
      <c r="D516" s="40">
        <v>2024</v>
      </c>
      <c r="E516" s="41"/>
      <c r="F516" s="40">
        <v>302</v>
      </c>
      <c r="G516" s="40">
        <v>1127</v>
      </c>
      <c r="H516" s="42"/>
      <c r="I516" s="43"/>
    </row>
    <row r="517" spans="1:9">
      <c r="A517" s="24">
        <v>42520</v>
      </c>
      <c r="B517" s="25" t="s">
        <v>40</v>
      </c>
      <c r="C517" s="48">
        <v>90</v>
      </c>
      <c r="D517" s="40">
        <v>1372</v>
      </c>
      <c r="E517" s="41"/>
      <c r="F517" s="40">
        <v>231</v>
      </c>
      <c r="G517" s="40">
        <v>979</v>
      </c>
      <c r="H517" s="42"/>
      <c r="I517" s="43"/>
    </row>
    <row r="518" spans="1:9" ht="15.75" thickBot="1">
      <c r="A518" s="24">
        <v>42521</v>
      </c>
      <c r="B518" s="25" t="s">
        <v>41</v>
      </c>
      <c r="C518" s="49">
        <v>1177</v>
      </c>
      <c r="D518" s="30">
        <v>1290</v>
      </c>
      <c r="E518" s="31"/>
      <c r="F518" s="30">
        <v>223</v>
      </c>
      <c r="G518" s="30">
        <v>849</v>
      </c>
      <c r="H518" s="32"/>
      <c r="I518" s="46"/>
    </row>
    <row r="519" spans="1:9">
      <c r="A519" s="24">
        <v>42522</v>
      </c>
      <c r="B519" s="25" t="s">
        <v>42</v>
      </c>
      <c r="C519" s="47">
        <v>1297</v>
      </c>
      <c r="D519" s="35">
        <v>1209</v>
      </c>
      <c r="E519" s="36"/>
      <c r="F519" s="35">
        <v>223</v>
      </c>
      <c r="G519" s="35">
        <v>859</v>
      </c>
      <c r="H519" s="37"/>
      <c r="I519" s="38"/>
    </row>
    <row r="520" spans="1:9">
      <c r="A520" s="24">
        <v>42523</v>
      </c>
      <c r="B520" s="25" t="s">
        <v>36</v>
      </c>
      <c r="C520" s="48">
        <v>1527</v>
      </c>
      <c r="D520" s="40">
        <v>1497</v>
      </c>
      <c r="E520" s="41"/>
      <c r="F520" s="40">
        <v>253</v>
      </c>
      <c r="G520" s="40">
        <v>1050</v>
      </c>
      <c r="H520" s="42"/>
      <c r="I520" s="43"/>
    </row>
    <row r="521" spans="1:9">
      <c r="A521" s="24">
        <v>42524</v>
      </c>
      <c r="B521" s="25" t="s">
        <v>37</v>
      </c>
      <c r="C521" s="48">
        <v>1569</v>
      </c>
      <c r="D521" s="40">
        <v>1686</v>
      </c>
      <c r="E521" s="41"/>
      <c r="F521" s="40">
        <v>240</v>
      </c>
      <c r="G521" s="40">
        <v>1102</v>
      </c>
      <c r="H521" s="42"/>
      <c r="I521" s="43"/>
    </row>
    <row r="522" spans="1:9">
      <c r="A522" s="24">
        <v>42525</v>
      </c>
      <c r="B522" s="25" t="s">
        <v>38</v>
      </c>
      <c r="C522" s="48">
        <v>1416</v>
      </c>
      <c r="D522" s="40">
        <v>1874</v>
      </c>
      <c r="E522" s="41"/>
      <c r="F522" s="40">
        <v>288</v>
      </c>
      <c r="G522" s="40">
        <v>1069</v>
      </c>
      <c r="H522" s="42"/>
      <c r="I522" s="43"/>
    </row>
    <row r="523" spans="1:9">
      <c r="A523" s="24">
        <v>42526</v>
      </c>
      <c r="B523" s="25" t="s">
        <v>39</v>
      </c>
      <c r="C523" s="48">
        <v>1467</v>
      </c>
      <c r="D523" s="40">
        <v>1861</v>
      </c>
      <c r="E523" s="41"/>
      <c r="F523" s="40">
        <v>215</v>
      </c>
      <c r="G523" s="40">
        <v>1042</v>
      </c>
      <c r="H523" s="42"/>
      <c r="I523" s="43"/>
    </row>
    <row r="524" spans="1:9">
      <c r="A524" s="24">
        <v>42527</v>
      </c>
      <c r="B524" s="25" t="s">
        <v>40</v>
      </c>
      <c r="C524" s="48">
        <v>1220</v>
      </c>
      <c r="D524" s="40">
        <v>1351</v>
      </c>
      <c r="E524" s="41"/>
      <c r="F524" s="40">
        <v>218</v>
      </c>
      <c r="G524" s="40">
        <v>943</v>
      </c>
      <c r="H524" s="42"/>
      <c r="I524" s="43"/>
    </row>
    <row r="525" spans="1:9">
      <c r="A525" s="24">
        <v>42528</v>
      </c>
      <c r="B525" s="25" t="s">
        <v>41</v>
      </c>
      <c r="C525" s="48">
        <v>1360</v>
      </c>
      <c r="D525" s="40">
        <v>1658</v>
      </c>
      <c r="E525" s="41"/>
      <c r="F525" s="40">
        <v>261</v>
      </c>
      <c r="G525" s="40">
        <v>964</v>
      </c>
      <c r="H525" s="42"/>
      <c r="I525" s="43"/>
    </row>
    <row r="526" spans="1:9">
      <c r="A526" s="24">
        <v>42529</v>
      </c>
      <c r="B526" s="25" t="s">
        <v>42</v>
      </c>
      <c r="C526" s="48">
        <v>1256</v>
      </c>
      <c r="D526" s="40">
        <v>1468</v>
      </c>
      <c r="E526" s="41"/>
      <c r="F526" s="40">
        <v>243</v>
      </c>
      <c r="G526" s="40">
        <v>901</v>
      </c>
      <c r="H526" s="42"/>
      <c r="I526" s="43"/>
    </row>
    <row r="527" spans="1:9">
      <c r="A527" s="24">
        <v>42530</v>
      </c>
      <c r="B527" s="25" t="s">
        <v>36</v>
      </c>
      <c r="C527" s="48">
        <v>1313</v>
      </c>
      <c r="D527" s="40">
        <v>1581</v>
      </c>
      <c r="E527" s="41"/>
      <c r="F527" s="40">
        <v>229</v>
      </c>
      <c r="G527" s="40">
        <v>925</v>
      </c>
      <c r="H527" s="42"/>
      <c r="I527" s="43"/>
    </row>
    <row r="528" spans="1:9">
      <c r="A528" s="24">
        <v>42531</v>
      </c>
      <c r="B528" s="25" t="s">
        <v>37</v>
      </c>
      <c r="C528" s="48">
        <v>718</v>
      </c>
      <c r="D528" s="40">
        <v>800</v>
      </c>
      <c r="E528" s="41"/>
      <c r="F528" s="40">
        <v>127</v>
      </c>
      <c r="G528" s="40">
        <v>528</v>
      </c>
      <c r="H528" s="42"/>
      <c r="I528" s="43"/>
    </row>
    <row r="529" spans="1:9">
      <c r="A529" s="24">
        <v>42532</v>
      </c>
      <c r="B529" s="25" t="s">
        <v>38</v>
      </c>
      <c r="C529" s="48">
        <v>760</v>
      </c>
      <c r="D529" s="40">
        <v>987</v>
      </c>
      <c r="E529" s="41"/>
      <c r="F529" s="40">
        <v>132</v>
      </c>
      <c r="G529" s="40">
        <v>509</v>
      </c>
      <c r="H529" s="42"/>
      <c r="I529" s="43"/>
    </row>
    <row r="530" spans="1:9">
      <c r="A530" s="24">
        <v>42533</v>
      </c>
      <c r="B530" s="25" t="s">
        <v>39</v>
      </c>
      <c r="C530" s="48">
        <v>1438</v>
      </c>
      <c r="D530" s="40">
        <v>1894</v>
      </c>
      <c r="E530" s="41"/>
      <c r="F530" s="40">
        <v>337</v>
      </c>
      <c r="G530" s="40">
        <v>883</v>
      </c>
      <c r="H530" s="42"/>
      <c r="I530" s="43"/>
    </row>
    <row r="531" spans="1:9">
      <c r="A531" s="24">
        <v>42534</v>
      </c>
      <c r="B531" s="25" t="s">
        <v>40</v>
      </c>
      <c r="C531" s="48">
        <v>597</v>
      </c>
      <c r="D531" s="40">
        <v>721</v>
      </c>
      <c r="E531" s="41"/>
      <c r="F531" s="40">
        <v>101</v>
      </c>
      <c r="G531" s="40">
        <v>475</v>
      </c>
      <c r="H531" s="42"/>
      <c r="I531" s="43"/>
    </row>
    <row r="532" spans="1:9">
      <c r="A532" s="24">
        <v>42535</v>
      </c>
      <c r="B532" s="25" t="s">
        <v>41</v>
      </c>
      <c r="C532" s="48">
        <v>822</v>
      </c>
      <c r="D532" s="40">
        <v>983</v>
      </c>
      <c r="E532" s="41"/>
      <c r="F532" s="40">
        <v>166</v>
      </c>
      <c r="G532" s="40">
        <v>525</v>
      </c>
      <c r="H532" s="42"/>
      <c r="I532" s="43"/>
    </row>
    <row r="533" spans="1:9">
      <c r="A533" s="24">
        <v>42536</v>
      </c>
      <c r="B533" s="25" t="s">
        <v>42</v>
      </c>
      <c r="C533" s="48">
        <v>1404</v>
      </c>
      <c r="D533" s="40">
        <v>1598</v>
      </c>
      <c r="E533" s="41"/>
      <c r="F533" s="40">
        <v>263</v>
      </c>
      <c r="G533" s="40">
        <v>909</v>
      </c>
      <c r="H533" s="42"/>
      <c r="I533" s="43"/>
    </row>
    <row r="534" spans="1:9">
      <c r="A534" s="24">
        <v>42537</v>
      </c>
      <c r="B534" s="25" t="s">
        <v>36</v>
      </c>
      <c r="C534" s="48">
        <v>151</v>
      </c>
      <c r="D534" s="40">
        <v>638</v>
      </c>
      <c r="E534" s="41"/>
      <c r="F534" s="40">
        <v>125</v>
      </c>
      <c r="G534" s="40">
        <v>367</v>
      </c>
      <c r="H534" s="42"/>
      <c r="I534" s="43"/>
    </row>
    <row r="535" spans="1:9">
      <c r="A535" s="24">
        <v>42538</v>
      </c>
      <c r="B535" s="25" t="s">
        <v>37</v>
      </c>
      <c r="C535" s="48">
        <v>319</v>
      </c>
      <c r="D535" s="40">
        <v>331</v>
      </c>
      <c r="E535" s="41"/>
      <c r="F535" s="40">
        <v>47</v>
      </c>
      <c r="G535" s="40">
        <v>315</v>
      </c>
      <c r="H535" s="42"/>
      <c r="I535" s="43"/>
    </row>
    <row r="536" spans="1:9">
      <c r="A536" s="24">
        <v>42539</v>
      </c>
      <c r="B536" s="25" t="s">
        <v>38</v>
      </c>
      <c r="C536" s="48">
        <v>953</v>
      </c>
      <c r="D536" s="40">
        <v>1104</v>
      </c>
      <c r="E536" s="41"/>
      <c r="F536" s="40">
        <v>135</v>
      </c>
      <c r="G536" s="40">
        <v>489</v>
      </c>
      <c r="H536" s="42"/>
      <c r="I536" s="43"/>
    </row>
    <row r="537" spans="1:9">
      <c r="A537" s="24">
        <v>42540</v>
      </c>
      <c r="B537" s="25" t="s">
        <v>39</v>
      </c>
      <c r="C537" s="48">
        <v>1730</v>
      </c>
      <c r="D537" s="40">
        <v>1973</v>
      </c>
      <c r="E537" s="41"/>
      <c r="F537" s="40">
        <v>297</v>
      </c>
      <c r="G537" s="40">
        <v>957</v>
      </c>
      <c r="H537" s="42"/>
      <c r="I537" s="43"/>
    </row>
    <row r="538" spans="1:9">
      <c r="A538" s="24">
        <v>42541</v>
      </c>
      <c r="B538" s="25" t="s">
        <v>40</v>
      </c>
      <c r="C538" s="48">
        <v>1186</v>
      </c>
      <c r="D538" s="40">
        <v>1156</v>
      </c>
      <c r="E538" s="41"/>
      <c r="F538" s="40">
        <v>209</v>
      </c>
      <c r="G538" s="40">
        <v>819</v>
      </c>
      <c r="H538" s="42"/>
      <c r="I538" s="43"/>
    </row>
    <row r="539" spans="1:9">
      <c r="A539" s="24">
        <v>42542</v>
      </c>
      <c r="B539" s="25" t="s">
        <v>41</v>
      </c>
      <c r="C539" s="48">
        <v>1163</v>
      </c>
      <c r="D539" s="40">
        <v>1161</v>
      </c>
      <c r="E539" s="41"/>
      <c r="F539" s="40">
        <v>162</v>
      </c>
      <c r="G539" s="40">
        <v>726</v>
      </c>
      <c r="H539" s="42"/>
      <c r="I539" s="43"/>
    </row>
    <row r="540" spans="1:9">
      <c r="A540" s="24">
        <v>42543</v>
      </c>
      <c r="B540" s="25" t="s">
        <v>42</v>
      </c>
      <c r="C540" s="48">
        <v>1682</v>
      </c>
      <c r="D540" s="40">
        <v>1758</v>
      </c>
      <c r="E540" s="41"/>
      <c r="F540" s="40">
        <v>279</v>
      </c>
      <c r="G540" s="40">
        <v>971</v>
      </c>
      <c r="H540" s="42"/>
      <c r="I540" s="43"/>
    </row>
    <row r="541" spans="1:9">
      <c r="A541" s="24">
        <v>42544</v>
      </c>
      <c r="B541" s="25" t="s">
        <v>36</v>
      </c>
      <c r="C541" s="48">
        <v>1711</v>
      </c>
      <c r="D541" s="40">
        <v>1762</v>
      </c>
      <c r="E541" s="41"/>
      <c r="F541" s="40">
        <v>293</v>
      </c>
      <c r="G541" s="40">
        <v>1124</v>
      </c>
      <c r="H541" s="42"/>
      <c r="I541" s="43"/>
    </row>
    <row r="542" spans="1:9">
      <c r="A542" s="24">
        <v>42545</v>
      </c>
      <c r="B542" s="25" t="s">
        <v>37</v>
      </c>
      <c r="C542" s="48">
        <v>1438</v>
      </c>
      <c r="D542" s="40">
        <v>1495</v>
      </c>
      <c r="E542" s="41"/>
      <c r="F542" s="40">
        <v>246</v>
      </c>
      <c r="G542" s="40">
        <v>937</v>
      </c>
      <c r="H542" s="42"/>
      <c r="I542" s="43"/>
    </row>
    <row r="543" spans="1:9">
      <c r="A543" s="24">
        <v>42546</v>
      </c>
      <c r="B543" s="25" t="s">
        <v>38</v>
      </c>
      <c r="C543" s="48">
        <v>873</v>
      </c>
      <c r="D543" s="40">
        <v>915</v>
      </c>
      <c r="E543" s="41"/>
      <c r="F543" s="40">
        <v>132</v>
      </c>
      <c r="G543" s="40">
        <v>580</v>
      </c>
      <c r="H543" s="42"/>
      <c r="I543" s="43"/>
    </row>
    <row r="544" spans="1:9">
      <c r="A544" s="24">
        <v>42547</v>
      </c>
      <c r="B544" s="25" t="s">
        <v>39</v>
      </c>
      <c r="C544" s="48">
        <v>1071</v>
      </c>
      <c r="D544" s="40">
        <v>1226</v>
      </c>
      <c r="E544" s="41"/>
      <c r="F544" s="40">
        <v>138</v>
      </c>
      <c r="G544" s="40">
        <v>633</v>
      </c>
      <c r="H544" s="42"/>
      <c r="I544" s="43"/>
    </row>
    <row r="545" spans="1:9">
      <c r="A545" s="24">
        <v>42548</v>
      </c>
      <c r="B545" s="25" t="s">
        <v>40</v>
      </c>
      <c r="C545" s="48">
        <v>1568</v>
      </c>
      <c r="D545" s="40">
        <v>1561</v>
      </c>
      <c r="E545" s="41"/>
      <c r="F545" s="40">
        <v>262</v>
      </c>
      <c r="G545" s="40">
        <v>959</v>
      </c>
      <c r="H545" s="42"/>
      <c r="I545" s="43"/>
    </row>
    <row r="546" spans="1:9">
      <c r="A546" s="24">
        <v>42549</v>
      </c>
      <c r="B546" s="25" t="s">
        <v>41</v>
      </c>
      <c r="C546" s="48">
        <v>1609</v>
      </c>
      <c r="D546" s="40">
        <v>1532</v>
      </c>
      <c r="E546" s="41"/>
      <c r="F546" s="40">
        <v>234</v>
      </c>
      <c r="G546" s="40">
        <v>924</v>
      </c>
      <c r="H546" s="42"/>
      <c r="I546" s="43"/>
    </row>
    <row r="547" spans="1:9">
      <c r="A547" s="24">
        <v>42550</v>
      </c>
      <c r="B547" s="25" t="s">
        <v>42</v>
      </c>
      <c r="C547" s="48">
        <v>1533</v>
      </c>
      <c r="D547" s="40">
        <v>1536</v>
      </c>
      <c r="E547" s="41"/>
      <c r="F547" s="40">
        <v>245</v>
      </c>
      <c r="G547" s="40">
        <v>1094</v>
      </c>
      <c r="H547" s="42"/>
      <c r="I547" s="43"/>
    </row>
    <row r="548" spans="1:9" ht="15.75" thickBot="1">
      <c r="A548" s="24">
        <v>42551</v>
      </c>
      <c r="B548" s="25" t="s">
        <v>36</v>
      </c>
      <c r="C548" s="49">
        <v>1437</v>
      </c>
      <c r="D548" s="30">
        <v>1405</v>
      </c>
      <c r="E548" s="31"/>
      <c r="F548" s="30">
        <v>219</v>
      </c>
      <c r="G548" s="30">
        <v>1047</v>
      </c>
      <c r="H548" s="32"/>
      <c r="I548" s="46"/>
    </row>
    <row r="549" spans="1:9">
      <c r="A549" s="24">
        <v>42552</v>
      </c>
      <c r="B549" s="25" t="s">
        <v>37</v>
      </c>
      <c r="C549" s="47">
        <v>1634</v>
      </c>
      <c r="D549" s="35">
        <v>1611</v>
      </c>
      <c r="E549" s="36"/>
      <c r="F549" s="35">
        <v>240</v>
      </c>
      <c r="G549" s="35">
        <v>1200</v>
      </c>
      <c r="H549" s="37"/>
      <c r="I549" s="38"/>
    </row>
    <row r="550" spans="1:9">
      <c r="A550" s="24">
        <v>42553</v>
      </c>
      <c r="B550" s="25" t="s">
        <v>38</v>
      </c>
      <c r="C550" s="48">
        <v>1185</v>
      </c>
      <c r="D550" s="40">
        <v>1186</v>
      </c>
      <c r="E550" s="41"/>
      <c r="F550" s="40">
        <v>176</v>
      </c>
      <c r="G550" s="40">
        <v>808</v>
      </c>
      <c r="H550" s="42"/>
      <c r="I550" s="43"/>
    </row>
    <row r="551" spans="1:9">
      <c r="A551" s="24">
        <v>42554</v>
      </c>
      <c r="B551" s="25" t="s">
        <v>39</v>
      </c>
      <c r="C551" s="48">
        <v>1393</v>
      </c>
      <c r="D551" s="40">
        <v>1482</v>
      </c>
      <c r="E551" s="41"/>
      <c r="F551" s="40">
        <v>187</v>
      </c>
      <c r="G551" s="40">
        <v>697</v>
      </c>
      <c r="H551" s="42"/>
      <c r="I551" s="43"/>
    </row>
    <row r="552" spans="1:9">
      <c r="A552" s="24">
        <v>42555</v>
      </c>
      <c r="B552" s="25" t="s">
        <v>40</v>
      </c>
      <c r="C552" s="48">
        <v>1380</v>
      </c>
      <c r="D552" s="40">
        <v>1372</v>
      </c>
      <c r="E552" s="41"/>
      <c r="F552" s="40">
        <v>213</v>
      </c>
      <c r="G552" s="40">
        <v>810</v>
      </c>
      <c r="H552" s="42"/>
      <c r="I552" s="43"/>
    </row>
    <row r="553" spans="1:9">
      <c r="A553" s="24">
        <v>42556</v>
      </c>
      <c r="B553" s="25" t="s">
        <v>41</v>
      </c>
      <c r="C553" s="48">
        <v>1700</v>
      </c>
      <c r="D553" s="40">
        <v>1699</v>
      </c>
      <c r="E553" s="41"/>
      <c r="F553" s="40">
        <v>298</v>
      </c>
      <c r="G553" s="40">
        <v>1075</v>
      </c>
      <c r="H553" s="42"/>
      <c r="I553" s="43"/>
    </row>
    <row r="554" spans="1:9">
      <c r="A554" s="24">
        <v>42557</v>
      </c>
      <c r="B554" s="25" t="s">
        <v>42</v>
      </c>
      <c r="C554" s="48">
        <v>890</v>
      </c>
      <c r="D554" s="40">
        <v>763</v>
      </c>
      <c r="E554" s="41"/>
      <c r="F554" s="40">
        <v>99</v>
      </c>
      <c r="G554" s="40">
        <v>524</v>
      </c>
      <c r="H554" s="42"/>
      <c r="I554" s="43"/>
    </row>
    <row r="555" spans="1:9">
      <c r="A555" s="24">
        <v>42558</v>
      </c>
      <c r="B555" s="25" t="s">
        <v>36</v>
      </c>
      <c r="C555" s="48">
        <v>1291</v>
      </c>
      <c r="D555" s="40">
        <v>1110</v>
      </c>
      <c r="E555" s="41"/>
      <c r="F555" s="40">
        <v>169</v>
      </c>
      <c r="G555" s="40">
        <v>584</v>
      </c>
      <c r="H555" s="42"/>
      <c r="I555" s="43"/>
    </row>
    <row r="556" spans="1:9">
      <c r="A556" s="24">
        <v>42559</v>
      </c>
      <c r="B556" s="25" t="s">
        <v>37</v>
      </c>
      <c r="C556" s="48">
        <v>1698</v>
      </c>
      <c r="D556" s="40">
        <v>1402</v>
      </c>
      <c r="E556" s="41"/>
      <c r="F556" s="40">
        <v>195</v>
      </c>
      <c r="G556" s="40">
        <v>725</v>
      </c>
      <c r="H556" s="42"/>
      <c r="I556" s="43"/>
    </row>
    <row r="557" spans="1:9">
      <c r="A557" s="24">
        <v>42560</v>
      </c>
      <c r="B557" s="25" t="s">
        <v>38</v>
      </c>
      <c r="C557" s="48">
        <v>1151</v>
      </c>
      <c r="D557" s="40">
        <v>1062</v>
      </c>
      <c r="E557" s="41"/>
      <c r="F557" s="40">
        <v>151</v>
      </c>
      <c r="G557" s="40">
        <v>639</v>
      </c>
      <c r="H557" s="42"/>
      <c r="I557" s="43"/>
    </row>
    <row r="558" spans="1:9">
      <c r="A558" s="24">
        <v>42561</v>
      </c>
      <c r="B558" s="25" t="s">
        <v>39</v>
      </c>
      <c r="C558" s="48">
        <v>1125</v>
      </c>
      <c r="D558" s="40">
        <v>1283</v>
      </c>
      <c r="E558" s="41"/>
      <c r="F558" s="40">
        <v>176</v>
      </c>
      <c r="G558" s="40">
        <v>560</v>
      </c>
      <c r="H558" s="42"/>
      <c r="I558" s="43"/>
    </row>
    <row r="559" spans="1:9">
      <c r="A559" s="24">
        <v>42562</v>
      </c>
      <c r="B559" s="25" t="s">
        <v>40</v>
      </c>
      <c r="C559" s="48">
        <v>1243</v>
      </c>
      <c r="D559" s="40">
        <v>1168</v>
      </c>
      <c r="E559" s="41"/>
      <c r="F559" s="40">
        <v>189</v>
      </c>
      <c r="G559" s="40">
        <v>728</v>
      </c>
      <c r="H559" s="42"/>
      <c r="I559" s="43"/>
    </row>
    <row r="560" spans="1:9">
      <c r="A560" s="24">
        <v>42563</v>
      </c>
      <c r="B560" s="25" t="s">
        <v>41</v>
      </c>
      <c r="C560" s="48">
        <v>1935</v>
      </c>
      <c r="D560" s="40">
        <v>1843</v>
      </c>
      <c r="E560" s="41"/>
      <c r="F560" s="40">
        <v>329</v>
      </c>
      <c r="G560" s="40">
        <v>1118</v>
      </c>
      <c r="H560" s="42"/>
      <c r="I560" s="43"/>
    </row>
    <row r="561" spans="1:9">
      <c r="A561" s="24">
        <v>42564</v>
      </c>
      <c r="B561" s="25" t="s">
        <v>42</v>
      </c>
      <c r="C561" s="48">
        <v>1479</v>
      </c>
      <c r="D561" s="40">
        <v>1509</v>
      </c>
      <c r="E561" s="41"/>
      <c r="F561" s="40">
        <v>213</v>
      </c>
      <c r="G561" s="40">
        <v>882</v>
      </c>
      <c r="H561" s="42"/>
      <c r="I561" s="43"/>
    </row>
    <row r="562" spans="1:9">
      <c r="A562" s="24">
        <v>42565</v>
      </c>
      <c r="B562" s="25" t="s">
        <v>36</v>
      </c>
      <c r="C562" s="48">
        <v>280</v>
      </c>
      <c r="D562" s="40">
        <v>234</v>
      </c>
      <c r="E562" s="41"/>
      <c r="F562" s="40">
        <v>33</v>
      </c>
      <c r="G562" s="40">
        <v>292</v>
      </c>
      <c r="H562" s="42"/>
      <c r="I562" s="43"/>
    </row>
    <row r="563" spans="1:9">
      <c r="A563" s="24">
        <v>42566</v>
      </c>
      <c r="B563" s="25" t="s">
        <v>37</v>
      </c>
      <c r="C563" s="48">
        <v>769</v>
      </c>
      <c r="D563" s="40">
        <v>897</v>
      </c>
      <c r="E563" s="41"/>
      <c r="F563" s="40">
        <v>99</v>
      </c>
      <c r="G563" s="40">
        <v>401</v>
      </c>
      <c r="H563" s="42"/>
      <c r="I563" s="43"/>
    </row>
    <row r="564" spans="1:9">
      <c r="A564" s="24">
        <v>42567</v>
      </c>
      <c r="B564" s="25" t="s">
        <v>38</v>
      </c>
      <c r="C564" s="48">
        <v>1471</v>
      </c>
      <c r="D564" s="40">
        <v>1548</v>
      </c>
      <c r="E564" s="41"/>
      <c r="F564" s="40">
        <v>209</v>
      </c>
      <c r="G564" s="40">
        <v>806</v>
      </c>
      <c r="H564" s="42"/>
      <c r="I564" s="43"/>
    </row>
    <row r="565" spans="1:9">
      <c r="A565" s="24">
        <v>42568</v>
      </c>
      <c r="B565" s="25" t="s">
        <v>39</v>
      </c>
      <c r="C565" s="48">
        <v>1579</v>
      </c>
      <c r="D565" s="40">
        <v>1809</v>
      </c>
      <c r="E565" s="41"/>
      <c r="F565" s="40">
        <v>234</v>
      </c>
      <c r="G565" s="40">
        <v>882</v>
      </c>
      <c r="H565" s="42"/>
      <c r="I565" s="43"/>
    </row>
    <row r="566" spans="1:9">
      <c r="A566" s="24">
        <v>42569</v>
      </c>
      <c r="B566" s="25" t="s">
        <v>40</v>
      </c>
      <c r="C566" s="48">
        <v>1440</v>
      </c>
      <c r="D566" s="40">
        <v>1365</v>
      </c>
      <c r="E566" s="41"/>
      <c r="F566" s="40">
        <v>206</v>
      </c>
      <c r="G566" s="40">
        <v>760</v>
      </c>
      <c r="H566" s="42"/>
      <c r="I566" s="43"/>
    </row>
    <row r="567" spans="1:9">
      <c r="A567" s="24">
        <v>42570</v>
      </c>
      <c r="B567" s="25" t="s">
        <v>41</v>
      </c>
      <c r="C567" s="48">
        <v>1852</v>
      </c>
      <c r="D567" s="40">
        <v>1890</v>
      </c>
      <c r="E567" s="41"/>
      <c r="F567" s="40">
        <v>292</v>
      </c>
      <c r="G567" s="40">
        <v>1128</v>
      </c>
      <c r="H567" s="42"/>
      <c r="I567" s="43"/>
    </row>
    <row r="568" spans="1:9">
      <c r="A568" s="24">
        <v>42571</v>
      </c>
      <c r="B568" s="25" t="s">
        <v>42</v>
      </c>
      <c r="C568" s="48">
        <v>1954</v>
      </c>
      <c r="D568" s="40">
        <v>2005</v>
      </c>
      <c r="E568" s="41"/>
      <c r="F568" s="40">
        <v>300</v>
      </c>
      <c r="G568" s="40">
        <v>1165</v>
      </c>
      <c r="H568" s="42"/>
      <c r="I568" s="43"/>
    </row>
    <row r="569" spans="1:9">
      <c r="A569" s="24">
        <v>42572</v>
      </c>
      <c r="B569" s="25" t="s">
        <v>36</v>
      </c>
      <c r="C569" s="48">
        <v>1871</v>
      </c>
      <c r="D569" s="40">
        <v>2053</v>
      </c>
      <c r="E569" s="41"/>
      <c r="F569" s="40">
        <v>260</v>
      </c>
      <c r="G569" s="40">
        <v>1149</v>
      </c>
      <c r="H569" s="42"/>
      <c r="I569" s="43"/>
    </row>
    <row r="570" spans="1:9">
      <c r="A570" s="24">
        <v>42573</v>
      </c>
      <c r="B570" s="25" t="s">
        <v>37</v>
      </c>
      <c r="C570" s="48">
        <v>1127</v>
      </c>
      <c r="D570" s="40">
        <v>1309</v>
      </c>
      <c r="E570" s="41"/>
      <c r="F570" s="40">
        <v>163</v>
      </c>
      <c r="G570" s="40">
        <v>693</v>
      </c>
      <c r="H570" s="42"/>
      <c r="I570" s="43"/>
    </row>
    <row r="571" spans="1:9">
      <c r="A571" s="24">
        <v>42574</v>
      </c>
      <c r="B571" s="25" t="s">
        <v>38</v>
      </c>
      <c r="C571" s="48">
        <v>1484</v>
      </c>
      <c r="D571" s="40">
        <v>1840</v>
      </c>
      <c r="E571" s="41"/>
      <c r="F571" s="40">
        <v>173</v>
      </c>
      <c r="G571" s="40">
        <v>825</v>
      </c>
      <c r="H571" s="42"/>
      <c r="I571" s="43"/>
    </row>
    <row r="572" spans="1:9">
      <c r="A572" s="24">
        <v>42575</v>
      </c>
      <c r="B572" s="25" t="s">
        <v>39</v>
      </c>
      <c r="C572" s="48">
        <v>1549</v>
      </c>
      <c r="D572" s="40">
        <v>1838</v>
      </c>
      <c r="E572" s="41"/>
      <c r="F572" s="40">
        <v>206</v>
      </c>
      <c r="G572" s="40">
        <v>877</v>
      </c>
      <c r="H572" s="42"/>
      <c r="I572" s="43"/>
    </row>
    <row r="573" spans="1:9">
      <c r="A573" s="24">
        <v>42576</v>
      </c>
      <c r="B573" s="25" t="s">
        <v>40</v>
      </c>
      <c r="C573" s="48">
        <v>1772</v>
      </c>
      <c r="D573" s="40">
        <v>1772</v>
      </c>
      <c r="E573" s="41"/>
      <c r="F573" s="40">
        <v>234</v>
      </c>
      <c r="G573" s="40">
        <v>1073</v>
      </c>
      <c r="H573" s="42"/>
      <c r="I573" s="43"/>
    </row>
    <row r="574" spans="1:9">
      <c r="A574" s="24">
        <v>42577</v>
      </c>
      <c r="B574" s="25" t="s">
        <v>41</v>
      </c>
      <c r="C574" s="48">
        <v>1888</v>
      </c>
      <c r="D574" s="40">
        <v>2082</v>
      </c>
      <c r="E574" s="41"/>
      <c r="F574" s="40">
        <v>261</v>
      </c>
      <c r="G574" s="40">
        <v>1126</v>
      </c>
      <c r="H574" s="42"/>
      <c r="I574" s="43"/>
    </row>
    <row r="575" spans="1:9">
      <c r="A575" s="24">
        <v>42578</v>
      </c>
      <c r="B575" s="25" t="s">
        <v>42</v>
      </c>
      <c r="C575" s="48">
        <v>2086</v>
      </c>
      <c r="D575" s="40">
        <v>2057</v>
      </c>
      <c r="E575" s="41"/>
      <c r="F575" s="40">
        <v>275</v>
      </c>
      <c r="G575" s="40">
        <v>1194</v>
      </c>
      <c r="H575" s="42"/>
      <c r="I575" s="43"/>
    </row>
    <row r="576" spans="1:9">
      <c r="A576" s="24">
        <v>42579</v>
      </c>
      <c r="B576" s="25" t="s">
        <v>36</v>
      </c>
      <c r="C576" s="48">
        <v>1559</v>
      </c>
      <c r="D576" s="40">
        <v>1638</v>
      </c>
      <c r="E576" s="41"/>
      <c r="F576" s="40">
        <v>230</v>
      </c>
      <c r="G576" s="40">
        <v>911</v>
      </c>
      <c r="H576" s="42"/>
      <c r="I576" s="43"/>
    </row>
    <row r="577" spans="1:9">
      <c r="A577" s="24">
        <v>42580</v>
      </c>
      <c r="B577" s="25" t="s">
        <v>37</v>
      </c>
      <c r="C577" s="48">
        <v>1306</v>
      </c>
      <c r="D577" s="40">
        <v>1360</v>
      </c>
      <c r="E577" s="41"/>
      <c r="F577" s="40">
        <v>143</v>
      </c>
      <c r="G577" s="40">
        <v>783</v>
      </c>
      <c r="H577" s="42"/>
      <c r="I577" s="43"/>
    </row>
    <row r="578" spans="1:9">
      <c r="A578" s="24">
        <v>42581</v>
      </c>
      <c r="B578" s="25" t="s">
        <v>38</v>
      </c>
      <c r="C578" s="48">
        <v>1305</v>
      </c>
      <c r="D578" s="40">
        <v>1427</v>
      </c>
      <c r="E578" s="41"/>
      <c r="F578" s="40">
        <v>201</v>
      </c>
      <c r="G578" s="40">
        <v>769</v>
      </c>
      <c r="H578" s="42"/>
      <c r="I578" s="43"/>
    </row>
    <row r="579" spans="1:9" ht="15.75" thickBot="1">
      <c r="A579" s="24">
        <v>42582</v>
      </c>
      <c r="B579" s="25" t="s">
        <v>39</v>
      </c>
      <c r="C579" s="49">
        <v>1389</v>
      </c>
      <c r="D579" s="30">
        <v>1588</v>
      </c>
      <c r="E579" s="31"/>
      <c r="F579" s="30">
        <v>200</v>
      </c>
      <c r="G579" s="30">
        <v>843</v>
      </c>
      <c r="H579" s="32"/>
      <c r="I579" s="46"/>
    </row>
    <row r="580" spans="1:9">
      <c r="A580" s="24">
        <v>42583</v>
      </c>
      <c r="B580" s="25" t="s">
        <v>40</v>
      </c>
      <c r="C580" s="47">
        <v>828</v>
      </c>
      <c r="D580" s="35">
        <v>860</v>
      </c>
      <c r="E580" s="36"/>
      <c r="F580" s="35">
        <v>144</v>
      </c>
      <c r="G580" s="35">
        <v>432</v>
      </c>
      <c r="H580" s="37"/>
      <c r="I580" s="38"/>
    </row>
    <row r="581" spans="1:9">
      <c r="A581" s="24">
        <v>42584</v>
      </c>
      <c r="B581" s="25" t="s">
        <v>41</v>
      </c>
      <c r="C581" s="48">
        <v>1253</v>
      </c>
      <c r="D581" s="40">
        <v>1261</v>
      </c>
      <c r="E581" s="41"/>
      <c r="F581" s="40">
        <v>195</v>
      </c>
      <c r="G581" s="40">
        <v>731</v>
      </c>
      <c r="H581" s="42"/>
      <c r="I581" s="43"/>
    </row>
    <row r="582" spans="1:9">
      <c r="A582" s="24">
        <v>42585</v>
      </c>
      <c r="B582" s="25" t="s">
        <v>42</v>
      </c>
      <c r="C582" s="48">
        <v>1794</v>
      </c>
      <c r="D582" s="40">
        <v>1906</v>
      </c>
      <c r="E582" s="41"/>
      <c r="F582" s="40">
        <v>261</v>
      </c>
      <c r="G582" s="40">
        <v>952</v>
      </c>
      <c r="H582" s="42"/>
      <c r="I582" s="43"/>
    </row>
    <row r="583" spans="1:9">
      <c r="A583" s="24">
        <v>42586</v>
      </c>
      <c r="B583" s="25" t="s">
        <v>36</v>
      </c>
      <c r="C583" s="48">
        <v>1487</v>
      </c>
      <c r="D583" s="40">
        <v>1539</v>
      </c>
      <c r="E583" s="41"/>
      <c r="F583" s="40">
        <v>227</v>
      </c>
      <c r="G583" s="40">
        <v>762</v>
      </c>
      <c r="H583" s="42"/>
      <c r="I583" s="43"/>
    </row>
    <row r="584" spans="1:9">
      <c r="A584" s="24">
        <v>42587</v>
      </c>
      <c r="B584" s="25" t="s">
        <v>37</v>
      </c>
      <c r="C584" s="48">
        <v>597</v>
      </c>
      <c r="D584" s="40">
        <v>671</v>
      </c>
      <c r="E584" s="41"/>
      <c r="F584" s="40">
        <v>89</v>
      </c>
      <c r="G584" s="40">
        <v>424</v>
      </c>
      <c r="H584" s="42"/>
      <c r="I584" s="43"/>
    </row>
    <row r="585" spans="1:9">
      <c r="A585" s="24">
        <v>42588</v>
      </c>
      <c r="B585" s="25" t="s">
        <v>38</v>
      </c>
      <c r="C585" s="48">
        <v>1206</v>
      </c>
      <c r="D585" s="40">
        <v>1261</v>
      </c>
      <c r="E585" s="41"/>
      <c r="F585" s="40">
        <v>144</v>
      </c>
      <c r="G585" s="40">
        <v>659</v>
      </c>
      <c r="H585" s="42"/>
      <c r="I585" s="43"/>
    </row>
    <row r="586" spans="1:9">
      <c r="A586" s="24">
        <v>42589</v>
      </c>
      <c r="B586" s="25" t="s">
        <v>39</v>
      </c>
      <c r="C586" s="48">
        <v>1731</v>
      </c>
      <c r="D586" s="40">
        <v>1760</v>
      </c>
      <c r="E586" s="41"/>
      <c r="F586" s="40">
        <v>241</v>
      </c>
      <c r="G586" s="40">
        <v>769</v>
      </c>
      <c r="H586" s="42"/>
      <c r="I586" s="43"/>
    </row>
    <row r="587" spans="1:9">
      <c r="A587" s="24">
        <v>42590</v>
      </c>
      <c r="B587" s="25" t="s">
        <v>40</v>
      </c>
      <c r="C587" s="48">
        <v>1548</v>
      </c>
      <c r="D587" s="40">
        <v>1506</v>
      </c>
      <c r="E587" s="41"/>
      <c r="F587" s="40">
        <v>235</v>
      </c>
      <c r="G587" s="40">
        <v>917</v>
      </c>
      <c r="H587" s="42"/>
      <c r="I587" s="43"/>
    </row>
    <row r="588" spans="1:9">
      <c r="A588" s="24">
        <v>42591</v>
      </c>
      <c r="B588" s="25" t="s">
        <v>41</v>
      </c>
      <c r="C588" s="48">
        <v>1687</v>
      </c>
      <c r="D588" s="40">
        <v>1794</v>
      </c>
      <c r="E588" s="41"/>
      <c r="F588" s="40">
        <v>239</v>
      </c>
      <c r="G588" s="40">
        <v>907</v>
      </c>
      <c r="H588" s="42"/>
      <c r="I588" s="43"/>
    </row>
    <row r="589" spans="1:9">
      <c r="A589" s="24">
        <v>42592</v>
      </c>
      <c r="B589" s="25" t="s">
        <v>42</v>
      </c>
      <c r="C589" s="48">
        <v>1540</v>
      </c>
      <c r="D589" s="40">
        <v>1553</v>
      </c>
      <c r="E589" s="41"/>
      <c r="F589" s="40">
        <v>231</v>
      </c>
      <c r="G589" s="40">
        <v>795</v>
      </c>
      <c r="H589" s="42"/>
      <c r="I589" s="43"/>
    </row>
    <row r="590" spans="1:9">
      <c r="A590" s="24">
        <v>42593</v>
      </c>
      <c r="B590" s="25" t="s">
        <v>36</v>
      </c>
      <c r="C590" s="48">
        <v>1144</v>
      </c>
      <c r="D590" s="40">
        <v>1181</v>
      </c>
      <c r="E590" s="41"/>
      <c r="F590" s="40">
        <v>182</v>
      </c>
      <c r="G590" s="40">
        <v>675</v>
      </c>
      <c r="H590" s="42"/>
      <c r="I590" s="43"/>
    </row>
    <row r="591" spans="1:9">
      <c r="A591" s="24">
        <v>42594</v>
      </c>
      <c r="B591" s="25" t="s">
        <v>37</v>
      </c>
      <c r="C591" s="48">
        <v>1193</v>
      </c>
      <c r="D591" s="40">
        <v>1179</v>
      </c>
      <c r="E591" s="41"/>
      <c r="F591" s="40">
        <v>174</v>
      </c>
      <c r="G591" s="40">
        <v>589</v>
      </c>
      <c r="H591" s="42"/>
      <c r="I591" s="43"/>
    </row>
    <row r="592" spans="1:9">
      <c r="A592" s="24">
        <v>42595</v>
      </c>
      <c r="B592" s="25" t="s">
        <v>38</v>
      </c>
      <c r="C592" s="48">
        <v>1074</v>
      </c>
      <c r="D592" s="40">
        <v>1209</v>
      </c>
      <c r="E592" s="41"/>
      <c r="F592" s="40">
        <v>129</v>
      </c>
      <c r="G592" s="40">
        <v>587</v>
      </c>
      <c r="H592" s="42"/>
      <c r="I592" s="43"/>
    </row>
    <row r="593" spans="1:11">
      <c r="A593" s="24">
        <v>42596</v>
      </c>
      <c r="B593" s="25" t="s">
        <v>39</v>
      </c>
      <c r="C593" s="48">
        <v>1236</v>
      </c>
      <c r="D593" s="40">
        <v>1360</v>
      </c>
      <c r="E593" s="41"/>
      <c r="F593" s="40">
        <v>154</v>
      </c>
      <c r="G593" s="40">
        <v>479</v>
      </c>
      <c r="H593" s="42"/>
      <c r="I593" s="43"/>
    </row>
    <row r="594" spans="1:11">
      <c r="A594" s="24">
        <v>42597</v>
      </c>
      <c r="B594" s="25" t="s">
        <v>40</v>
      </c>
      <c r="C594" s="48">
        <v>1981</v>
      </c>
      <c r="D594" s="40">
        <v>2120</v>
      </c>
      <c r="E594" s="41"/>
      <c r="F594" s="40">
        <v>243</v>
      </c>
      <c r="G594" s="40">
        <v>942</v>
      </c>
      <c r="H594" s="42"/>
      <c r="I594" s="43"/>
    </row>
    <row r="595" spans="1:11">
      <c r="A595" s="24">
        <v>42598</v>
      </c>
      <c r="B595" s="25" t="s">
        <v>41</v>
      </c>
      <c r="C595" s="48">
        <v>1471</v>
      </c>
      <c r="D595" s="40">
        <v>1321</v>
      </c>
      <c r="E595" s="41"/>
      <c r="F595" s="40">
        <v>219</v>
      </c>
      <c r="G595" s="40">
        <v>705</v>
      </c>
      <c r="H595" s="42"/>
      <c r="I595" s="43"/>
    </row>
    <row r="596" spans="1:11">
      <c r="A596" s="24">
        <v>42599</v>
      </c>
      <c r="B596" s="25" t="s">
        <v>42</v>
      </c>
      <c r="C596" s="48">
        <v>745</v>
      </c>
      <c r="D596" s="40">
        <v>572</v>
      </c>
      <c r="E596" s="41"/>
      <c r="F596" s="40">
        <v>78</v>
      </c>
      <c r="G596" s="40">
        <v>339</v>
      </c>
      <c r="H596" s="42"/>
      <c r="I596" s="43"/>
    </row>
    <row r="597" spans="1:11">
      <c r="A597" s="24">
        <v>42600</v>
      </c>
      <c r="B597" s="25" t="s">
        <v>36</v>
      </c>
      <c r="C597" s="48">
        <v>898</v>
      </c>
      <c r="D597" s="40">
        <v>688</v>
      </c>
      <c r="E597" s="41"/>
      <c r="F597" s="40">
        <v>100</v>
      </c>
      <c r="G597" s="40">
        <v>457</v>
      </c>
      <c r="H597" s="42"/>
      <c r="I597" s="43"/>
    </row>
    <row r="598" spans="1:11">
      <c r="A598" s="24">
        <v>42601</v>
      </c>
      <c r="B598" s="25" t="s">
        <v>37</v>
      </c>
      <c r="C598" s="48">
        <v>1262</v>
      </c>
      <c r="D598" s="40">
        <v>1266</v>
      </c>
      <c r="E598" s="41"/>
      <c r="F598" s="40">
        <v>183</v>
      </c>
      <c r="G598" s="40">
        <v>687</v>
      </c>
      <c r="H598" s="42"/>
      <c r="I598" s="43"/>
    </row>
    <row r="599" spans="1:11">
      <c r="A599" s="24">
        <v>42602</v>
      </c>
      <c r="B599" s="25" t="s">
        <v>38</v>
      </c>
      <c r="C599" s="48">
        <v>1720</v>
      </c>
      <c r="D599" s="40">
        <v>1969</v>
      </c>
      <c r="E599" s="41"/>
      <c r="F599" s="40">
        <v>218</v>
      </c>
      <c r="G599" s="40">
        <v>938</v>
      </c>
      <c r="H599" s="42"/>
      <c r="I599" s="43"/>
    </row>
    <row r="600" spans="1:11">
      <c r="A600" s="24">
        <v>42603</v>
      </c>
      <c r="B600" s="25" t="s">
        <v>39</v>
      </c>
      <c r="C600" s="48">
        <v>430</v>
      </c>
      <c r="D600" s="40">
        <v>560</v>
      </c>
      <c r="E600" s="41"/>
      <c r="F600" s="40">
        <v>81</v>
      </c>
      <c r="G600" s="40">
        <v>309</v>
      </c>
      <c r="H600" s="42"/>
      <c r="I600" s="43"/>
    </row>
    <row r="601" spans="1:11">
      <c r="A601" s="24">
        <v>42604</v>
      </c>
      <c r="B601" s="25" t="s">
        <v>40</v>
      </c>
      <c r="C601" s="50">
        <f>(C599+C600+C598)/3</f>
        <v>1137.3333333333333</v>
      </c>
      <c r="D601" s="40">
        <v>1288</v>
      </c>
      <c r="E601" s="41"/>
      <c r="F601" s="40">
        <v>220</v>
      </c>
      <c r="G601" s="40">
        <v>701</v>
      </c>
      <c r="H601" s="42"/>
      <c r="I601" s="43"/>
    </row>
    <row r="602" spans="1:11">
      <c r="A602" s="24">
        <v>42605</v>
      </c>
      <c r="B602" s="25" t="s">
        <v>41</v>
      </c>
      <c r="C602" s="51">
        <f>(C595+C588+C616+C623)/4</f>
        <v>1487.5</v>
      </c>
      <c r="D602" s="40">
        <v>916</v>
      </c>
      <c r="E602" s="41"/>
      <c r="F602" s="40">
        <v>137</v>
      </c>
      <c r="G602" s="40">
        <v>596</v>
      </c>
      <c r="H602" s="42"/>
      <c r="I602" s="43"/>
    </row>
    <row r="603" spans="1:11">
      <c r="A603" s="24">
        <v>42606</v>
      </c>
      <c r="B603" s="25" t="s">
        <v>42</v>
      </c>
      <c r="C603" s="51">
        <f>(C596+C589+C617+C624)/4</f>
        <v>1277.75</v>
      </c>
      <c r="D603" s="40">
        <v>1866</v>
      </c>
      <c r="E603" s="41"/>
      <c r="F603" s="40">
        <v>285</v>
      </c>
      <c r="G603" s="40">
        <v>1033</v>
      </c>
      <c r="H603" s="42"/>
      <c r="I603" s="43"/>
    </row>
    <row r="604" spans="1:11">
      <c r="A604" s="24">
        <v>42607</v>
      </c>
      <c r="B604" s="25" t="s">
        <v>36</v>
      </c>
      <c r="C604" s="51">
        <f>(C597+C590+C618+C625)/4</f>
        <v>1212.25</v>
      </c>
      <c r="D604" s="40">
        <v>1950</v>
      </c>
      <c r="E604" s="41"/>
      <c r="F604" s="40">
        <v>290</v>
      </c>
      <c r="G604" s="40">
        <v>1038</v>
      </c>
      <c r="H604" s="42"/>
      <c r="I604" s="43"/>
    </row>
    <row r="605" spans="1:11">
      <c r="A605" s="24">
        <v>42608</v>
      </c>
      <c r="B605" s="25" t="s">
        <v>37</v>
      </c>
      <c r="C605" s="51">
        <f>(C598+C591+C619+C626)/4</f>
        <v>1223.25</v>
      </c>
      <c r="D605" s="40">
        <v>1630</v>
      </c>
      <c r="E605" s="41"/>
      <c r="F605" s="40">
        <v>237</v>
      </c>
      <c r="G605" s="40">
        <v>959</v>
      </c>
      <c r="H605" s="42"/>
      <c r="I605" s="43"/>
    </row>
    <row r="606" spans="1:11">
      <c r="A606" s="24">
        <v>42609</v>
      </c>
      <c r="B606" s="25" t="s">
        <v>38</v>
      </c>
      <c r="C606" s="51">
        <f>(C599+C592+C613+C620)/4</f>
        <v>1366.75</v>
      </c>
      <c r="D606" s="40">
        <v>1877</v>
      </c>
      <c r="E606" s="41"/>
      <c r="F606" s="40">
        <v>200</v>
      </c>
      <c r="G606" s="40">
        <v>954</v>
      </c>
      <c r="H606" s="42"/>
      <c r="I606" s="43"/>
    </row>
    <row r="607" spans="1:11">
      <c r="A607" s="24">
        <v>42610</v>
      </c>
      <c r="B607" s="25" t="s">
        <v>39</v>
      </c>
      <c r="C607" s="51">
        <f>(C600+C593+C614+C621)/4</f>
        <v>829</v>
      </c>
      <c r="D607" s="40">
        <v>1895</v>
      </c>
      <c r="E607" s="41"/>
      <c r="F607" s="40">
        <v>203</v>
      </c>
      <c r="G607" s="40">
        <v>1019</v>
      </c>
      <c r="H607" s="42"/>
      <c r="I607" s="43"/>
      <c r="K607" s="88"/>
    </row>
    <row r="608" spans="1:11">
      <c r="A608" s="24">
        <v>42611</v>
      </c>
      <c r="B608" s="25" t="s">
        <v>40</v>
      </c>
      <c r="C608" s="51">
        <f>(C601+C594+C622+C615)/4</f>
        <v>1321.3333333333333</v>
      </c>
      <c r="D608" s="40">
        <v>1123</v>
      </c>
      <c r="E608" s="41"/>
      <c r="F608" s="40">
        <v>167</v>
      </c>
      <c r="G608" s="40">
        <v>589</v>
      </c>
      <c r="H608" s="42"/>
      <c r="I608" s="43"/>
    </row>
    <row r="609" spans="1:9">
      <c r="A609" s="24">
        <v>42612</v>
      </c>
      <c r="B609" s="25" t="s">
        <v>41</v>
      </c>
      <c r="C609" s="51">
        <f>(C602+C595+C616+C623)/4</f>
        <v>1437.625</v>
      </c>
      <c r="D609" s="40">
        <v>1241</v>
      </c>
      <c r="E609" s="41"/>
      <c r="F609" s="40">
        <v>184</v>
      </c>
      <c r="G609" s="40">
        <v>905</v>
      </c>
      <c r="H609" s="42"/>
      <c r="I609" s="43"/>
    </row>
    <row r="610" spans="1:9" ht="15.75" thickBot="1">
      <c r="A610" s="24">
        <v>42613</v>
      </c>
      <c r="B610" s="25" t="s">
        <v>42</v>
      </c>
      <c r="C610" s="52">
        <f>(C617+C624+C596+C589)/4</f>
        <v>1277.75</v>
      </c>
      <c r="D610" s="30">
        <v>1625</v>
      </c>
      <c r="E610" s="31"/>
      <c r="F610" s="30">
        <v>288</v>
      </c>
      <c r="G610" s="30">
        <v>847</v>
      </c>
      <c r="H610" s="32"/>
      <c r="I610" s="46"/>
    </row>
    <row r="611" spans="1:9">
      <c r="A611" s="24">
        <v>42614</v>
      </c>
      <c r="B611" s="25" t="s">
        <v>36</v>
      </c>
      <c r="C611" s="53">
        <f>(C604+C597+C618+C625)/4</f>
        <v>1229.3125</v>
      </c>
      <c r="D611" s="35">
        <v>1561</v>
      </c>
      <c r="E611" s="36"/>
      <c r="F611" s="35">
        <v>238</v>
      </c>
      <c r="G611" s="35">
        <v>849</v>
      </c>
      <c r="H611" s="37"/>
      <c r="I611" s="38"/>
    </row>
    <row r="612" spans="1:9">
      <c r="A612" s="24">
        <v>42615</v>
      </c>
      <c r="B612" s="25" t="s">
        <v>37</v>
      </c>
      <c r="C612" s="54">
        <f>(C605+C598+C619+C626)/4</f>
        <v>1230.8125</v>
      </c>
      <c r="D612" s="40">
        <v>1323</v>
      </c>
      <c r="E612" s="41"/>
      <c r="F612" s="40">
        <v>218</v>
      </c>
      <c r="G612" s="40">
        <v>716</v>
      </c>
      <c r="H612" s="42"/>
      <c r="I612" s="43"/>
    </row>
    <row r="613" spans="1:9">
      <c r="A613" s="24">
        <v>42616</v>
      </c>
      <c r="B613" s="25" t="s">
        <v>38</v>
      </c>
      <c r="C613" s="48">
        <v>1445</v>
      </c>
      <c r="D613" s="40">
        <v>1518</v>
      </c>
      <c r="E613" s="41"/>
      <c r="F613" s="40">
        <v>229</v>
      </c>
      <c r="G613" s="40">
        <v>768</v>
      </c>
      <c r="H613" s="42"/>
      <c r="I613" s="43"/>
    </row>
    <row r="614" spans="1:9">
      <c r="A614" s="24">
        <v>42617</v>
      </c>
      <c r="B614" s="25" t="s">
        <v>39</v>
      </c>
      <c r="C614" s="48">
        <v>208</v>
      </c>
      <c r="D614" s="40">
        <v>194</v>
      </c>
      <c r="E614" s="41"/>
      <c r="F614" s="40">
        <v>37</v>
      </c>
      <c r="G614" s="40">
        <v>126</v>
      </c>
      <c r="H614" s="42"/>
      <c r="I614" s="43"/>
    </row>
    <row r="615" spans="1:9">
      <c r="A615" s="24">
        <v>42618</v>
      </c>
      <c r="B615" s="25" t="s">
        <v>40</v>
      </c>
      <c r="C615" s="48">
        <v>785</v>
      </c>
      <c r="D615" s="40">
        <v>828</v>
      </c>
      <c r="E615" s="41"/>
      <c r="F615" s="40">
        <v>132</v>
      </c>
      <c r="G615" s="40">
        <v>492</v>
      </c>
      <c r="H615" s="42"/>
      <c r="I615" s="43"/>
    </row>
    <row r="616" spans="1:9">
      <c r="A616" s="24">
        <v>42619</v>
      </c>
      <c r="B616" s="25" t="s">
        <v>41</v>
      </c>
      <c r="C616" s="48">
        <v>1411</v>
      </c>
      <c r="D616" s="40">
        <v>1429</v>
      </c>
      <c r="E616" s="41"/>
      <c r="F616" s="40">
        <v>232</v>
      </c>
      <c r="G616" s="40">
        <v>724</v>
      </c>
      <c r="H616" s="42"/>
      <c r="I616" s="43"/>
    </row>
    <row r="617" spans="1:9">
      <c r="A617" s="24">
        <v>42620</v>
      </c>
      <c r="B617" s="25" t="s">
        <v>42</v>
      </c>
      <c r="C617" s="48">
        <v>1546</v>
      </c>
      <c r="D617" s="40">
        <v>1586</v>
      </c>
      <c r="E617" s="41"/>
      <c r="F617" s="40">
        <v>237</v>
      </c>
      <c r="G617" s="40">
        <v>847</v>
      </c>
      <c r="H617" s="42"/>
      <c r="I617" s="43"/>
    </row>
    <row r="618" spans="1:9">
      <c r="A618" s="24">
        <v>42621</v>
      </c>
      <c r="B618" s="25" t="s">
        <v>36</v>
      </c>
      <c r="C618" s="48">
        <v>1498</v>
      </c>
      <c r="D618" s="40">
        <v>1605</v>
      </c>
      <c r="E618" s="41"/>
      <c r="F618" s="40">
        <v>266</v>
      </c>
      <c r="G618" s="40">
        <v>821</v>
      </c>
      <c r="H618" s="42"/>
      <c r="I618" s="43"/>
    </row>
    <row r="619" spans="1:9">
      <c r="A619" s="24">
        <v>42622</v>
      </c>
      <c r="B619" s="25" t="s">
        <v>37</v>
      </c>
      <c r="C619" s="48">
        <v>1345</v>
      </c>
      <c r="D619" s="40">
        <v>1471</v>
      </c>
      <c r="E619" s="41"/>
      <c r="F619" s="40">
        <v>194</v>
      </c>
      <c r="G619" s="40">
        <v>833</v>
      </c>
      <c r="H619" s="42"/>
      <c r="I619" s="43"/>
    </row>
    <row r="620" spans="1:9">
      <c r="A620" s="24">
        <v>42623</v>
      </c>
      <c r="B620" s="25" t="s">
        <v>38</v>
      </c>
      <c r="C620" s="48">
        <v>1228</v>
      </c>
      <c r="D620" s="40">
        <v>1433</v>
      </c>
      <c r="E620" s="41"/>
      <c r="F620" s="40">
        <v>165</v>
      </c>
      <c r="G620" s="40">
        <v>683</v>
      </c>
      <c r="H620" s="42"/>
      <c r="I620" s="43"/>
    </row>
    <row r="621" spans="1:9">
      <c r="A621" s="24">
        <v>42624</v>
      </c>
      <c r="B621" s="25" t="s">
        <v>39</v>
      </c>
      <c r="C621" s="48">
        <v>1442</v>
      </c>
      <c r="D621" s="40">
        <v>1765</v>
      </c>
      <c r="E621" s="41"/>
      <c r="F621" s="40">
        <v>235</v>
      </c>
      <c r="G621" s="40">
        <v>1179</v>
      </c>
      <c r="H621" s="42"/>
      <c r="I621" s="43"/>
    </row>
    <row r="622" spans="1:9">
      <c r="A622" s="24">
        <v>42625</v>
      </c>
      <c r="B622" s="25" t="s">
        <v>40</v>
      </c>
      <c r="C622" s="48">
        <v>1382</v>
      </c>
      <c r="D622" s="40">
        <v>1426</v>
      </c>
      <c r="E622" s="41"/>
      <c r="F622" s="40">
        <v>236</v>
      </c>
      <c r="G622" s="40">
        <v>879</v>
      </c>
      <c r="H622" s="42"/>
      <c r="I622" s="43"/>
    </row>
    <row r="623" spans="1:9">
      <c r="A623" s="24">
        <v>42626</v>
      </c>
      <c r="B623" s="25" t="s">
        <v>41</v>
      </c>
      <c r="C623" s="48">
        <v>1381</v>
      </c>
      <c r="D623" s="40">
        <v>1515</v>
      </c>
      <c r="E623" s="41"/>
      <c r="F623" s="40">
        <v>230</v>
      </c>
      <c r="G623" s="40">
        <v>1106</v>
      </c>
      <c r="H623" s="42"/>
      <c r="I623" s="43"/>
    </row>
    <row r="624" spans="1:9">
      <c r="A624" s="24">
        <v>42627</v>
      </c>
      <c r="B624" s="25" t="s">
        <v>42</v>
      </c>
      <c r="C624" s="48">
        <v>1280</v>
      </c>
      <c r="D624" s="40">
        <v>1373</v>
      </c>
      <c r="E624" s="41"/>
      <c r="F624" s="40">
        <v>223</v>
      </c>
      <c r="G624" s="40">
        <v>784</v>
      </c>
      <c r="H624" s="42"/>
      <c r="I624" s="43"/>
    </row>
    <row r="625" spans="1:9">
      <c r="A625" s="24">
        <v>42628</v>
      </c>
      <c r="B625" s="25" t="s">
        <v>36</v>
      </c>
      <c r="C625" s="48">
        <v>1309</v>
      </c>
      <c r="D625" s="40">
        <v>1396</v>
      </c>
      <c r="E625" s="41"/>
      <c r="F625" s="40">
        <v>212</v>
      </c>
      <c r="G625" s="40">
        <v>822</v>
      </c>
      <c r="H625" s="42"/>
      <c r="I625" s="43"/>
    </row>
    <row r="626" spans="1:9">
      <c r="A626" s="24">
        <v>42629</v>
      </c>
      <c r="B626" s="25" t="s">
        <v>37</v>
      </c>
      <c r="C626" s="48">
        <v>1093</v>
      </c>
      <c r="D626" s="40">
        <v>1325</v>
      </c>
      <c r="E626" s="41"/>
      <c r="F626" s="40">
        <v>207</v>
      </c>
      <c r="G626" s="40">
        <v>749</v>
      </c>
      <c r="H626" s="42"/>
      <c r="I626" s="43"/>
    </row>
    <row r="627" spans="1:9">
      <c r="A627" s="24">
        <v>42630</v>
      </c>
      <c r="B627" s="25" t="s">
        <v>38</v>
      </c>
      <c r="C627" s="48">
        <v>1128</v>
      </c>
      <c r="D627" s="40">
        <v>1486</v>
      </c>
      <c r="E627" s="41"/>
      <c r="F627" s="40">
        <v>186</v>
      </c>
      <c r="G627" s="40">
        <v>655</v>
      </c>
      <c r="H627" s="42"/>
      <c r="I627" s="43"/>
    </row>
    <row r="628" spans="1:9">
      <c r="A628" s="24">
        <v>42631</v>
      </c>
      <c r="B628" s="25" t="s">
        <v>39</v>
      </c>
      <c r="C628" s="48">
        <v>732</v>
      </c>
      <c r="D628" s="40">
        <v>988</v>
      </c>
      <c r="E628" s="41"/>
      <c r="F628" s="40">
        <v>123</v>
      </c>
      <c r="G628" s="40">
        <v>409</v>
      </c>
      <c r="H628" s="42"/>
      <c r="I628" s="43"/>
    </row>
    <row r="629" spans="1:9">
      <c r="A629" s="24">
        <v>42632</v>
      </c>
      <c r="B629" s="25" t="s">
        <v>40</v>
      </c>
      <c r="C629" s="48">
        <v>1153</v>
      </c>
      <c r="D629" s="40">
        <v>1037</v>
      </c>
      <c r="E629" s="41"/>
      <c r="F629" s="40">
        <v>130</v>
      </c>
      <c r="G629" s="40">
        <v>588</v>
      </c>
      <c r="H629" s="42"/>
      <c r="I629" s="43"/>
    </row>
    <row r="630" spans="1:9">
      <c r="A630" s="24">
        <v>42633</v>
      </c>
      <c r="B630" s="25" t="s">
        <v>41</v>
      </c>
      <c r="C630" s="48">
        <v>935</v>
      </c>
      <c r="D630" s="40">
        <v>906</v>
      </c>
      <c r="E630" s="41"/>
      <c r="F630" s="40">
        <v>165</v>
      </c>
      <c r="G630" s="40">
        <v>524</v>
      </c>
      <c r="H630" s="42"/>
      <c r="I630" s="43"/>
    </row>
    <row r="631" spans="1:9">
      <c r="A631" s="24">
        <v>42634</v>
      </c>
      <c r="B631" s="25" t="s">
        <v>42</v>
      </c>
      <c r="C631" s="48">
        <v>998</v>
      </c>
      <c r="D631" s="40">
        <v>993</v>
      </c>
      <c r="E631" s="41"/>
      <c r="F631" s="40">
        <v>160</v>
      </c>
      <c r="G631" s="40">
        <v>548</v>
      </c>
      <c r="H631" s="42"/>
      <c r="I631" s="43"/>
    </row>
    <row r="632" spans="1:9">
      <c r="A632" s="24">
        <v>42635</v>
      </c>
      <c r="B632" s="25" t="s">
        <v>36</v>
      </c>
      <c r="C632" s="48">
        <v>711</v>
      </c>
      <c r="D632" s="40">
        <v>681</v>
      </c>
      <c r="E632" s="41"/>
      <c r="F632" s="40">
        <v>120</v>
      </c>
      <c r="G632" s="40">
        <v>451</v>
      </c>
      <c r="H632" s="42"/>
      <c r="I632" s="43"/>
    </row>
    <row r="633" spans="1:9">
      <c r="A633" s="24">
        <v>42636</v>
      </c>
      <c r="B633" s="25" t="s">
        <v>37</v>
      </c>
      <c r="C633" s="48">
        <v>729</v>
      </c>
      <c r="D633" s="40">
        <v>683</v>
      </c>
      <c r="E633" s="41"/>
      <c r="F633" s="40">
        <v>106</v>
      </c>
      <c r="G633" s="40">
        <v>452</v>
      </c>
      <c r="H633" s="42"/>
      <c r="I633" s="43"/>
    </row>
    <row r="634" spans="1:9">
      <c r="A634" s="24">
        <v>42637</v>
      </c>
      <c r="B634" s="25" t="s">
        <v>38</v>
      </c>
      <c r="C634" s="55">
        <f>(C627+C620+C655+C662)/4</f>
        <v>700.25</v>
      </c>
      <c r="D634" s="40">
        <v>1039</v>
      </c>
      <c r="E634" s="41"/>
      <c r="F634" s="40">
        <v>154</v>
      </c>
      <c r="G634" s="40">
        <v>489</v>
      </c>
      <c r="H634" s="42"/>
      <c r="I634" s="43"/>
    </row>
    <row r="635" spans="1:9">
      <c r="A635" s="24">
        <v>42638</v>
      </c>
      <c r="B635" s="25" t="s">
        <v>39</v>
      </c>
      <c r="C635" s="55">
        <f>(C621+C628+C656+C663)/4</f>
        <v>678</v>
      </c>
      <c r="D635" s="40">
        <v>1415</v>
      </c>
      <c r="E635" s="41"/>
      <c r="F635" s="40">
        <v>165</v>
      </c>
      <c r="G635" s="40">
        <v>574</v>
      </c>
      <c r="H635" s="42"/>
      <c r="I635" s="43"/>
    </row>
    <row r="636" spans="1:9">
      <c r="A636" s="24">
        <v>42639</v>
      </c>
      <c r="B636" s="25" t="s">
        <v>40</v>
      </c>
      <c r="C636" s="55">
        <f>(C629+C622+C650+C657)/4</f>
        <v>736.25</v>
      </c>
      <c r="D636" s="40">
        <v>933</v>
      </c>
      <c r="E636" s="41"/>
      <c r="F636" s="40">
        <v>148</v>
      </c>
      <c r="G636" s="40">
        <v>544</v>
      </c>
      <c r="H636" s="42"/>
      <c r="I636" s="43"/>
    </row>
    <row r="637" spans="1:9">
      <c r="A637" s="24">
        <v>42640</v>
      </c>
      <c r="B637" s="25" t="s">
        <v>41</v>
      </c>
      <c r="C637" s="55">
        <f>(C630+C623+C651+C658)/4</f>
        <v>752.2</v>
      </c>
      <c r="D637" s="40">
        <v>1075</v>
      </c>
      <c r="E637" s="41"/>
      <c r="F637" s="40">
        <v>183</v>
      </c>
      <c r="G637" s="40">
        <v>679</v>
      </c>
      <c r="H637" s="42"/>
      <c r="I637" s="43"/>
    </row>
    <row r="638" spans="1:9">
      <c r="A638" s="24">
        <v>42641</v>
      </c>
      <c r="B638" s="25" t="s">
        <v>42</v>
      </c>
      <c r="C638" s="55">
        <f>(C631+C624+C652+C659)/4</f>
        <v>742.5333333333333</v>
      </c>
      <c r="D638" s="40">
        <v>540</v>
      </c>
      <c r="E638" s="41"/>
      <c r="F638" s="40">
        <v>81</v>
      </c>
      <c r="G638" s="40">
        <v>351</v>
      </c>
      <c r="H638" s="42"/>
      <c r="I638" s="43"/>
    </row>
    <row r="639" spans="1:9">
      <c r="A639" s="24">
        <v>42642</v>
      </c>
      <c r="B639" s="25" t="s">
        <v>36</v>
      </c>
      <c r="C639" s="55">
        <f>(C632+C625+C653+C660)/4</f>
        <v>688.5</v>
      </c>
      <c r="D639" s="40">
        <v>809</v>
      </c>
      <c r="E639" s="41"/>
      <c r="F639" s="40">
        <v>125</v>
      </c>
      <c r="G639" s="40">
        <v>455</v>
      </c>
      <c r="H639" s="42"/>
      <c r="I639" s="43"/>
    </row>
    <row r="640" spans="1:9" ht="15.75" thickBot="1">
      <c r="A640" s="24">
        <v>42643</v>
      </c>
      <c r="B640" s="25" t="s">
        <v>37</v>
      </c>
      <c r="C640" s="56">
        <f>(C633+C626+C654+C661)/4</f>
        <v>625.5</v>
      </c>
      <c r="D640" s="30">
        <v>747</v>
      </c>
      <c r="E640" s="31"/>
      <c r="F640" s="30">
        <v>132</v>
      </c>
      <c r="G640" s="30">
        <v>461</v>
      </c>
      <c r="H640" s="32"/>
      <c r="I640" s="46"/>
    </row>
    <row r="641" spans="1:9">
      <c r="A641" s="24">
        <v>42644</v>
      </c>
      <c r="B641" s="25" t="s">
        <v>38</v>
      </c>
      <c r="C641" s="57">
        <f>(C627+C634+C655+C662)/4</f>
        <v>568.3125</v>
      </c>
      <c r="D641" s="35">
        <v>728</v>
      </c>
      <c r="E641" s="36"/>
      <c r="F641" s="35">
        <v>114</v>
      </c>
      <c r="G641" s="35">
        <v>352</v>
      </c>
      <c r="H641" s="37"/>
      <c r="I641" s="38"/>
    </row>
    <row r="642" spans="1:9">
      <c r="A642" s="24">
        <v>42645</v>
      </c>
      <c r="B642" s="25" t="s">
        <v>39</v>
      </c>
      <c r="C642" s="55">
        <f>(C635+C628+C656+C663)/4</f>
        <v>487</v>
      </c>
      <c r="D642" s="40">
        <v>907</v>
      </c>
      <c r="E642" s="41"/>
      <c r="F642" s="40">
        <v>135</v>
      </c>
      <c r="G642" s="40">
        <v>391</v>
      </c>
      <c r="H642" s="42"/>
      <c r="I642" s="43"/>
    </row>
    <row r="643" spans="1:9">
      <c r="A643" s="24">
        <v>42646</v>
      </c>
      <c r="B643" s="25" t="s">
        <v>40</v>
      </c>
      <c r="C643" s="55">
        <f>(C636+C629+C657+C664)/4</f>
        <v>645.3125</v>
      </c>
      <c r="D643" s="40">
        <v>426</v>
      </c>
      <c r="E643" s="41"/>
      <c r="F643" s="40">
        <v>74</v>
      </c>
      <c r="G643" s="40">
        <v>324</v>
      </c>
      <c r="H643" s="42"/>
      <c r="I643" s="43"/>
    </row>
    <row r="644" spans="1:9">
      <c r="A644" s="24">
        <v>42647</v>
      </c>
      <c r="B644" s="25" t="s">
        <v>41</v>
      </c>
      <c r="C644" s="55">
        <f>(C630+C637+C651+C658)/4</f>
        <v>595</v>
      </c>
      <c r="D644" s="40">
        <v>475</v>
      </c>
      <c r="E644" s="41"/>
      <c r="F644" s="40">
        <v>64</v>
      </c>
      <c r="G644" s="40">
        <v>259</v>
      </c>
      <c r="H644" s="42"/>
      <c r="I644" s="43"/>
    </row>
    <row r="645" spans="1:9">
      <c r="A645" s="24">
        <v>42648</v>
      </c>
      <c r="B645" s="25" t="s">
        <v>42</v>
      </c>
      <c r="C645" s="55">
        <f>(C638+C631+C652+C659)/4</f>
        <v>608.16666666666663</v>
      </c>
      <c r="D645" s="40">
        <v>212</v>
      </c>
      <c r="E645" s="41"/>
      <c r="F645" s="40">
        <v>33</v>
      </c>
      <c r="G645" s="40">
        <v>135</v>
      </c>
      <c r="H645" s="42"/>
      <c r="I645" s="43"/>
    </row>
    <row r="646" spans="1:9">
      <c r="A646" s="24">
        <v>42649</v>
      </c>
      <c r="B646" s="25" t="s">
        <v>36</v>
      </c>
      <c r="C646" s="55">
        <f>(C639+C632+C653+C660)/4</f>
        <v>533.375</v>
      </c>
      <c r="D646" s="40">
        <v>191</v>
      </c>
      <c r="E646" s="41"/>
      <c r="F646" s="40">
        <v>37</v>
      </c>
      <c r="G646" s="40">
        <v>159</v>
      </c>
      <c r="H646" s="42"/>
      <c r="I646" s="43"/>
    </row>
    <row r="647" spans="1:9">
      <c r="A647" s="24">
        <v>42650</v>
      </c>
      <c r="B647" s="25" t="s">
        <v>37</v>
      </c>
      <c r="C647" s="55">
        <f>(C640+C633+C654+C661)/4</f>
        <v>508.625</v>
      </c>
      <c r="D647" s="40">
        <v>207</v>
      </c>
      <c r="E647" s="41"/>
      <c r="F647" s="40">
        <v>50</v>
      </c>
      <c r="G647" s="40">
        <v>169</v>
      </c>
      <c r="H647" s="42"/>
      <c r="I647" s="43"/>
    </row>
    <row r="648" spans="1:9">
      <c r="A648" s="24">
        <v>42651</v>
      </c>
      <c r="B648" s="25" t="s">
        <v>38</v>
      </c>
      <c r="C648" s="55">
        <f>(C641+C634+C655+C662)/4</f>
        <v>428.390625</v>
      </c>
      <c r="D648" s="40">
        <v>239</v>
      </c>
      <c r="E648" s="41"/>
      <c r="F648" s="40">
        <v>43</v>
      </c>
      <c r="G648" s="40">
        <v>142</v>
      </c>
      <c r="H648" s="42"/>
      <c r="I648" s="43"/>
    </row>
    <row r="649" spans="1:9">
      <c r="A649" s="24">
        <v>42652</v>
      </c>
      <c r="B649" s="25" t="s">
        <v>39</v>
      </c>
      <c r="C649" s="55">
        <f>(C642+C635+C628+C656+C663+C670)/6</f>
        <v>464.25</v>
      </c>
      <c r="D649" s="40">
        <v>263</v>
      </c>
      <c r="E649" s="41"/>
      <c r="F649" s="40">
        <v>59</v>
      </c>
      <c r="G649" s="40">
        <v>99</v>
      </c>
      <c r="H649" s="42"/>
      <c r="I649" s="43"/>
    </row>
    <row r="650" spans="1:9">
      <c r="A650" s="24">
        <v>42653</v>
      </c>
      <c r="B650" s="25" t="s">
        <v>40</v>
      </c>
      <c r="C650" s="48">
        <v>54</v>
      </c>
      <c r="D650" s="40">
        <v>342</v>
      </c>
      <c r="E650" s="41"/>
      <c r="F650" s="40">
        <v>39</v>
      </c>
      <c r="G650" s="40">
        <v>210</v>
      </c>
      <c r="H650" s="42"/>
      <c r="I650" s="43"/>
    </row>
    <row r="651" spans="1:9">
      <c r="A651" s="24">
        <v>42654</v>
      </c>
      <c r="B651" s="25" t="s">
        <v>41</v>
      </c>
      <c r="C651" s="48">
        <v>329</v>
      </c>
      <c r="D651" s="40">
        <v>435</v>
      </c>
      <c r="E651" s="41"/>
      <c r="F651" s="40">
        <v>82</v>
      </c>
      <c r="G651" s="40">
        <v>224</v>
      </c>
      <c r="H651" s="42"/>
      <c r="I651" s="43"/>
    </row>
    <row r="652" spans="1:9">
      <c r="A652" s="24">
        <v>42655</v>
      </c>
      <c r="B652" s="25" t="s">
        <v>42</v>
      </c>
      <c r="C652" s="48">
        <v>395</v>
      </c>
      <c r="D652" s="40">
        <v>447</v>
      </c>
      <c r="E652" s="41"/>
      <c r="F652" s="40">
        <v>72</v>
      </c>
      <c r="G652" s="40">
        <v>285</v>
      </c>
      <c r="H652" s="42"/>
      <c r="I652" s="43"/>
    </row>
    <row r="653" spans="1:9">
      <c r="A653" s="24">
        <v>42656</v>
      </c>
      <c r="B653" s="25" t="s">
        <v>36</v>
      </c>
      <c r="C653" s="48">
        <v>403</v>
      </c>
      <c r="D653" s="40">
        <v>509</v>
      </c>
      <c r="E653" s="41"/>
      <c r="F653" s="40">
        <v>66</v>
      </c>
      <c r="G653" s="40">
        <v>304</v>
      </c>
      <c r="H653" s="42"/>
      <c r="I653" s="43"/>
    </row>
    <row r="654" spans="1:9">
      <c r="A654" s="24">
        <v>42657</v>
      </c>
      <c r="B654" s="25" t="s">
        <v>37</v>
      </c>
      <c r="C654" s="48">
        <v>420</v>
      </c>
      <c r="D654" s="40">
        <v>519</v>
      </c>
      <c r="E654" s="41"/>
      <c r="F654" s="40">
        <v>105</v>
      </c>
      <c r="G654" s="40">
        <v>296</v>
      </c>
      <c r="H654" s="42"/>
      <c r="I654" s="43"/>
    </row>
    <row r="655" spans="1:9">
      <c r="A655" s="24">
        <v>42658</v>
      </c>
      <c r="B655" s="25" t="s">
        <v>38</v>
      </c>
      <c r="C655" s="48">
        <v>287</v>
      </c>
      <c r="D655" s="40">
        <v>348</v>
      </c>
      <c r="E655" s="41"/>
      <c r="F655" s="40">
        <v>92</v>
      </c>
      <c r="G655" s="40">
        <v>138</v>
      </c>
      <c r="H655" s="42"/>
      <c r="I655" s="43"/>
    </row>
    <row r="656" spans="1:9">
      <c r="A656" s="24">
        <v>42659</v>
      </c>
      <c r="B656" s="25" t="s">
        <v>39</v>
      </c>
      <c r="C656" s="48">
        <v>314</v>
      </c>
      <c r="D656" s="40">
        <v>394</v>
      </c>
      <c r="E656" s="41"/>
      <c r="F656" s="40">
        <v>132</v>
      </c>
      <c r="G656" s="40">
        <v>133</v>
      </c>
      <c r="H656" s="42"/>
      <c r="I656" s="43"/>
    </row>
    <row r="657" spans="1:9">
      <c r="A657" s="24">
        <v>42660</v>
      </c>
      <c r="B657" s="25" t="s">
        <v>40</v>
      </c>
      <c r="C657" s="50">
        <f>(C656+C655+C654+C653)/4</f>
        <v>356</v>
      </c>
      <c r="D657" s="40">
        <v>487</v>
      </c>
      <c r="E657" s="41"/>
      <c r="F657" s="40">
        <v>74</v>
      </c>
      <c r="G657" s="40">
        <v>249</v>
      </c>
      <c r="H657" s="42"/>
      <c r="I657" s="43"/>
    </row>
    <row r="658" spans="1:9">
      <c r="A658" s="24">
        <v>42661</v>
      </c>
      <c r="B658" s="25" t="s">
        <v>41</v>
      </c>
      <c r="C658" s="50">
        <f>(C656+C655+C654+C653+C652)/5</f>
        <v>363.8</v>
      </c>
      <c r="D658" s="40">
        <v>481</v>
      </c>
      <c r="E658" s="41"/>
      <c r="F658" s="40">
        <v>77</v>
      </c>
      <c r="G658" s="40">
        <v>280</v>
      </c>
      <c r="H658" s="42"/>
      <c r="I658" s="43"/>
    </row>
    <row r="659" spans="1:9">
      <c r="A659" s="24">
        <v>42662</v>
      </c>
      <c r="B659" s="25" t="s">
        <v>42</v>
      </c>
      <c r="C659" s="50">
        <f>(C660+C661+C662+C658+C657+C656)/6</f>
        <v>297.13333333333333</v>
      </c>
      <c r="D659" s="40">
        <v>400</v>
      </c>
      <c r="E659" s="41"/>
      <c r="F659" s="40">
        <v>55</v>
      </c>
      <c r="G659" s="40">
        <v>250</v>
      </c>
      <c r="H659" s="42"/>
      <c r="I659" s="43"/>
    </row>
    <row r="660" spans="1:9">
      <c r="A660" s="24">
        <v>42663</v>
      </c>
      <c r="B660" s="25" t="s">
        <v>36</v>
      </c>
      <c r="C660" s="48">
        <v>331</v>
      </c>
      <c r="D660" s="40">
        <v>412</v>
      </c>
      <c r="E660" s="41"/>
      <c r="F660" s="40">
        <v>57</v>
      </c>
      <c r="G660" s="40">
        <v>240</v>
      </c>
      <c r="H660" s="42"/>
      <c r="I660" s="43"/>
    </row>
    <row r="661" spans="1:9">
      <c r="A661" s="24">
        <v>42664</v>
      </c>
      <c r="B661" s="25" t="s">
        <v>37</v>
      </c>
      <c r="C661" s="48">
        <v>260</v>
      </c>
      <c r="D661" s="40">
        <v>220</v>
      </c>
      <c r="E661" s="41"/>
      <c r="F661" s="40">
        <v>33</v>
      </c>
      <c r="G661" s="40">
        <v>125</v>
      </c>
      <c r="H661" s="42"/>
      <c r="I661" s="43"/>
    </row>
    <row r="662" spans="1:9">
      <c r="A662" s="24">
        <v>42665</v>
      </c>
      <c r="B662" s="25" t="s">
        <v>38</v>
      </c>
      <c r="C662" s="48">
        <v>158</v>
      </c>
      <c r="D662" s="40">
        <v>168</v>
      </c>
      <c r="E662" s="41"/>
      <c r="F662" s="40">
        <v>27</v>
      </c>
      <c r="G662" s="40">
        <v>96</v>
      </c>
      <c r="H662" s="42"/>
      <c r="I662" s="43"/>
    </row>
    <row r="663" spans="1:9">
      <c r="A663" s="24">
        <v>42666</v>
      </c>
      <c r="B663" s="25" t="s">
        <v>39</v>
      </c>
      <c r="C663" s="48">
        <v>224</v>
      </c>
      <c r="D663" s="40">
        <v>310</v>
      </c>
      <c r="E663" s="41"/>
      <c r="F663" s="40">
        <v>50</v>
      </c>
      <c r="G663" s="40">
        <v>159</v>
      </c>
      <c r="H663" s="42"/>
      <c r="I663" s="43"/>
    </row>
    <row r="664" spans="1:9">
      <c r="A664" s="24">
        <v>42667</v>
      </c>
      <c r="B664" s="25" t="s">
        <v>40</v>
      </c>
      <c r="C664" s="48">
        <v>336</v>
      </c>
      <c r="D664" s="40">
        <v>313</v>
      </c>
      <c r="E664" s="41"/>
      <c r="F664" s="40">
        <v>39</v>
      </c>
      <c r="G664" s="40">
        <v>169</v>
      </c>
      <c r="H664" s="42"/>
      <c r="I664" s="43"/>
    </row>
    <row r="665" spans="1:9">
      <c r="A665" s="24">
        <v>42668</v>
      </c>
      <c r="B665" s="25" t="s">
        <v>41</v>
      </c>
      <c r="C665" s="51">
        <f>(C664+C663+C662+C666+C667+C668)/6</f>
        <v>285.33333333333331</v>
      </c>
      <c r="D665" s="40">
        <v>354</v>
      </c>
      <c r="E665" s="41"/>
      <c r="F665" s="40">
        <v>57</v>
      </c>
      <c r="G665" s="40">
        <v>211</v>
      </c>
      <c r="H665" s="42"/>
      <c r="I665" s="43"/>
    </row>
    <row r="666" spans="1:9">
      <c r="A666" s="24">
        <v>42669</v>
      </c>
      <c r="B666" s="25" t="s">
        <v>42</v>
      </c>
      <c r="C666" s="48">
        <v>403</v>
      </c>
      <c r="D666" s="40">
        <v>493</v>
      </c>
      <c r="E666" s="41"/>
      <c r="F666" s="40">
        <v>72</v>
      </c>
      <c r="G666" s="40">
        <v>243</v>
      </c>
      <c r="H666" s="42"/>
      <c r="I666" s="43"/>
    </row>
    <row r="667" spans="1:9">
      <c r="A667" s="24">
        <v>42670</v>
      </c>
      <c r="B667" s="25" t="s">
        <v>36</v>
      </c>
      <c r="C667" s="48">
        <v>381</v>
      </c>
      <c r="D667" s="40">
        <v>449</v>
      </c>
      <c r="E667" s="41"/>
      <c r="F667" s="40">
        <v>74</v>
      </c>
      <c r="G667" s="40">
        <v>261</v>
      </c>
      <c r="H667" s="42"/>
      <c r="I667" s="43"/>
    </row>
    <row r="668" spans="1:9">
      <c r="A668" s="24">
        <v>42671</v>
      </c>
      <c r="B668" s="25" t="s">
        <v>37</v>
      </c>
      <c r="C668" s="48">
        <v>210</v>
      </c>
      <c r="D668" s="40">
        <v>236</v>
      </c>
      <c r="E668" s="41"/>
      <c r="F668" s="40">
        <v>43</v>
      </c>
      <c r="G668" s="40">
        <v>162</v>
      </c>
      <c r="H668" s="42"/>
      <c r="I668" s="43"/>
    </row>
    <row r="669" spans="1:9">
      <c r="A669" s="24">
        <v>42672</v>
      </c>
      <c r="B669" s="25" t="s">
        <v>38</v>
      </c>
      <c r="C669" s="48">
        <v>338</v>
      </c>
      <c r="D669" s="40">
        <v>279</v>
      </c>
      <c r="E669" s="41"/>
      <c r="F669" s="40">
        <v>44</v>
      </c>
      <c r="G669" s="40">
        <v>149</v>
      </c>
      <c r="H669" s="42"/>
      <c r="I669" s="43"/>
    </row>
    <row r="670" spans="1:9">
      <c r="A670" s="24">
        <v>42673</v>
      </c>
      <c r="B670" s="25" t="s">
        <v>39</v>
      </c>
      <c r="C670" s="55">
        <f>(C663+C677)/2</f>
        <v>350.5</v>
      </c>
      <c r="D670" s="40">
        <v>200</v>
      </c>
      <c r="E670" s="41"/>
      <c r="F670" s="40">
        <v>31</v>
      </c>
      <c r="G670" s="40">
        <v>71</v>
      </c>
      <c r="H670" s="42"/>
      <c r="I670" s="43"/>
    </row>
    <row r="671" spans="1:9" ht="15.75" thickBot="1">
      <c r="A671" s="24">
        <v>42674</v>
      </c>
      <c r="B671" s="25" t="s">
        <v>40</v>
      </c>
      <c r="C671" s="56">
        <f>(C664+C678)/2</f>
        <v>369</v>
      </c>
      <c r="D671" s="30">
        <v>335</v>
      </c>
      <c r="E671" s="31"/>
      <c r="F671" s="30">
        <v>52</v>
      </c>
      <c r="G671" s="30">
        <v>192</v>
      </c>
      <c r="H671" s="32"/>
      <c r="I671" s="46"/>
    </row>
    <row r="672" spans="1:9">
      <c r="A672" s="24">
        <v>42675</v>
      </c>
      <c r="B672" s="25" t="s">
        <v>41</v>
      </c>
      <c r="C672" s="57">
        <f>(C665+C658+C679+C686)/4</f>
        <v>330.5333333333333</v>
      </c>
      <c r="D672" s="35">
        <v>82</v>
      </c>
      <c r="E672" s="36"/>
      <c r="F672" s="35">
        <v>8</v>
      </c>
      <c r="G672" s="35">
        <v>37</v>
      </c>
      <c r="H672" s="37"/>
      <c r="I672" s="38"/>
    </row>
    <row r="673" spans="1:9">
      <c r="A673" s="24">
        <v>42676</v>
      </c>
      <c r="B673" s="25" t="s">
        <v>42</v>
      </c>
      <c r="C673" s="55">
        <f>(C666+C680+C687)/3</f>
        <v>517.66666666666663</v>
      </c>
      <c r="D673" s="40">
        <v>142</v>
      </c>
      <c r="E673" s="41"/>
      <c r="F673" s="40">
        <v>28</v>
      </c>
      <c r="G673" s="40">
        <v>109</v>
      </c>
      <c r="H673" s="42"/>
      <c r="I673" s="43"/>
    </row>
    <row r="674" spans="1:9">
      <c r="A674" s="24">
        <v>42677</v>
      </c>
      <c r="B674" s="25" t="s">
        <v>36</v>
      </c>
      <c r="C674" s="55">
        <f>(C667+C660+C681+C688)/4</f>
        <v>352.5</v>
      </c>
      <c r="D674" s="40">
        <v>153</v>
      </c>
      <c r="E674" s="41"/>
      <c r="F674" s="40">
        <v>24</v>
      </c>
      <c r="G674" s="40">
        <v>126</v>
      </c>
      <c r="H674" s="42"/>
      <c r="I674" s="43"/>
    </row>
    <row r="675" spans="1:9">
      <c r="A675" s="24">
        <v>42678</v>
      </c>
      <c r="B675" s="25" t="s">
        <v>37</v>
      </c>
      <c r="C675" s="50">
        <f>(C676+C677+C678)/3</f>
        <v>499.33333333333331</v>
      </c>
      <c r="D675" s="40">
        <v>214</v>
      </c>
      <c r="E675" s="41"/>
      <c r="F675" s="40">
        <v>37</v>
      </c>
      <c r="G675" s="40">
        <v>156</v>
      </c>
      <c r="H675" s="42"/>
      <c r="I675" s="43"/>
    </row>
    <row r="676" spans="1:9">
      <c r="A676" s="24">
        <v>42679</v>
      </c>
      <c r="B676" s="25" t="s">
        <v>38</v>
      </c>
      <c r="C676" s="48">
        <v>619</v>
      </c>
      <c r="D676" s="40">
        <v>209</v>
      </c>
      <c r="E676" s="41"/>
      <c r="F676" s="40">
        <v>54</v>
      </c>
      <c r="G676" s="40">
        <v>115</v>
      </c>
      <c r="H676" s="42"/>
      <c r="I676" s="43"/>
    </row>
    <row r="677" spans="1:9">
      <c r="A677" s="24">
        <v>42680</v>
      </c>
      <c r="B677" s="25" t="s">
        <v>39</v>
      </c>
      <c r="C677" s="48">
        <v>477</v>
      </c>
      <c r="D677" s="40">
        <v>317</v>
      </c>
      <c r="E677" s="41"/>
      <c r="F677" s="40">
        <v>46</v>
      </c>
      <c r="G677" s="40">
        <v>93</v>
      </c>
      <c r="H677" s="42"/>
      <c r="I677" s="43"/>
    </row>
    <row r="678" spans="1:9">
      <c r="A678" s="24">
        <v>42681</v>
      </c>
      <c r="B678" s="25" t="s">
        <v>40</v>
      </c>
      <c r="C678" s="48">
        <v>402</v>
      </c>
      <c r="D678" s="40">
        <v>208</v>
      </c>
      <c r="E678" s="41"/>
      <c r="F678" s="40">
        <v>31</v>
      </c>
      <c r="G678" s="40">
        <v>146</v>
      </c>
      <c r="H678" s="42"/>
      <c r="I678" s="43"/>
    </row>
    <row r="679" spans="1:9">
      <c r="A679" s="24">
        <v>42682</v>
      </c>
      <c r="B679" s="25" t="s">
        <v>41</v>
      </c>
      <c r="C679" s="48">
        <v>450</v>
      </c>
      <c r="D679" s="40">
        <v>287</v>
      </c>
      <c r="E679" s="41"/>
      <c r="F679" s="40">
        <v>42</v>
      </c>
      <c r="G679" s="40">
        <v>189</v>
      </c>
      <c r="H679" s="42"/>
      <c r="I679" s="43"/>
    </row>
    <row r="680" spans="1:9">
      <c r="A680" s="24">
        <v>42683</v>
      </c>
      <c r="B680" s="25" t="s">
        <v>42</v>
      </c>
      <c r="C680" s="48">
        <v>817</v>
      </c>
      <c r="D680" s="40">
        <v>244</v>
      </c>
      <c r="E680" s="41"/>
      <c r="F680" s="40">
        <v>36</v>
      </c>
      <c r="G680" s="40">
        <v>172</v>
      </c>
      <c r="H680" s="42"/>
      <c r="I680" s="43"/>
    </row>
    <row r="681" spans="1:9">
      <c r="A681" s="24">
        <v>42684</v>
      </c>
      <c r="B681" s="25" t="s">
        <v>36</v>
      </c>
      <c r="C681" s="50">
        <f>(C680+C679+C678+C683+C684+C685)/6</f>
        <v>520</v>
      </c>
      <c r="D681" s="40">
        <v>261</v>
      </c>
      <c r="E681" s="41"/>
      <c r="F681" s="40">
        <v>58</v>
      </c>
      <c r="G681" s="40">
        <v>176</v>
      </c>
      <c r="H681" s="42"/>
      <c r="I681" s="43"/>
    </row>
    <row r="682" spans="1:9">
      <c r="A682" s="24">
        <v>42685</v>
      </c>
      <c r="B682" s="25" t="s">
        <v>37</v>
      </c>
      <c r="C682" s="50">
        <f>(C681+C680+C679+C684+C685+C686)/6</f>
        <v>433.66666666666669</v>
      </c>
      <c r="D682" s="40">
        <v>76</v>
      </c>
      <c r="E682" s="41"/>
      <c r="F682" s="40">
        <v>7</v>
      </c>
      <c r="G682" s="40">
        <v>44</v>
      </c>
      <c r="H682" s="42"/>
      <c r="I682" s="43"/>
    </row>
    <row r="683" spans="1:9">
      <c r="A683" s="24">
        <v>42686</v>
      </c>
      <c r="B683" s="25" t="s">
        <v>38</v>
      </c>
      <c r="C683" s="48">
        <v>859</v>
      </c>
      <c r="D683" s="40">
        <v>170</v>
      </c>
      <c r="E683" s="41"/>
      <c r="F683" s="40">
        <v>18</v>
      </c>
      <c r="G683" s="40">
        <v>88</v>
      </c>
      <c r="H683" s="42"/>
      <c r="I683" s="43"/>
    </row>
    <row r="684" spans="1:9">
      <c r="A684" s="24">
        <v>42687</v>
      </c>
      <c r="B684" s="25" t="s">
        <v>39</v>
      </c>
      <c r="C684" s="48">
        <v>222</v>
      </c>
      <c r="D684" s="40">
        <v>235</v>
      </c>
      <c r="E684" s="41"/>
      <c r="F684" s="40">
        <v>15</v>
      </c>
      <c r="G684" s="40">
        <v>69</v>
      </c>
      <c r="H684" s="42"/>
      <c r="I684" s="43"/>
    </row>
    <row r="685" spans="1:9">
      <c r="A685" s="24">
        <v>42688</v>
      </c>
      <c r="B685" s="25" t="s">
        <v>40</v>
      </c>
      <c r="C685" s="48">
        <v>370</v>
      </c>
      <c r="D685" s="40">
        <v>273</v>
      </c>
      <c r="E685" s="41"/>
      <c r="F685" s="40">
        <v>35</v>
      </c>
      <c r="G685" s="40">
        <v>177</v>
      </c>
      <c r="H685" s="42"/>
      <c r="I685" s="43"/>
    </row>
    <row r="686" spans="1:9">
      <c r="A686" s="24">
        <v>42689</v>
      </c>
      <c r="B686" s="25" t="s">
        <v>41</v>
      </c>
      <c r="C686" s="48">
        <v>223</v>
      </c>
      <c r="D686" s="40">
        <v>140</v>
      </c>
      <c r="E686" s="41"/>
      <c r="F686" s="40">
        <v>20</v>
      </c>
      <c r="G686" s="40">
        <v>147</v>
      </c>
      <c r="H686" s="42"/>
      <c r="I686" s="43"/>
    </row>
    <row r="687" spans="1:9">
      <c r="A687" s="24">
        <v>42690</v>
      </c>
      <c r="B687" s="25" t="s">
        <v>42</v>
      </c>
      <c r="C687" s="48">
        <v>333</v>
      </c>
      <c r="D687" s="40">
        <v>277</v>
      </c>
      <c r="E687" s="41"/>
      <c r="F687" s="40">
        <v>36</v>
      </c>
      <c r="G687" s="40">
        <v>157</v>
      </c>
      <c r="H687" s="42"/>
      <c r="I687" s="43"/>
    </row>
    <row r="688" spans="1:9">
      <c r="A688" s="24">
        <v>42691</v>
      </c>
      <c r="B688" s="25" t="s">
        <v>36</v>
      </c>
      <c r="C688" s="48">
        <v>178</v>
      </c>
      <c r="D688" s="40">
        <v>208</v>
      </c>
      <c r="E688" s="41"/>
      <c r="F688" s="40">
        <v>30</v>
      </c>
      <c r="G688" s="40">
        <v>161</v>
      </c>
      <c r="H688" s="42"/>
      <c r="I688" s="43"/>
    </row>
    <row r="689" spans="1:9">
      <c r="A689" s="24">
        <v>42692</v>
      </c>
      <c r="B689" s="25" t="s">
        <v>37</v>
      </c>
      <c r="C689" s="55">
        <f>(C688+C687+C686)/3</f>
        <v>244.66666666666666</v>
      </c>
      <c r="D689" s="40">
        <v>356</v>
      </c>
      <c r="E689" s="41"/>
      <c r="F689" s="40">
        <v>37</v>
      </c>
      <c r="G689" s="40">
        <v>181</v>
      </c>
      <c r="H689" s="42"/>
      <c r="I689" s="43"/>
    </row>
    <row r="690" spans="1:9">
      <c r="A690" s="24">
        <v>42693</v>
      </c>
      <c r="B690" s="25" t="s">
        <v>38</v>
      </c>
      <c r="C690" s="55">
        <f>(C689+C688+C687)/3</f>
        <v>251.88888888888889</v>
      </c>
      <c r="D690" s="40">
        <v>254</v>
      </c>
      <c r="E690" s="41"/>
      <c r="F690" s="40">
        <v>40</v>
      </c>
      <c r="G690" s="40">
        <v>125</v>
      </c>
      <c r="H690" s="42"/>
      <c r="I690" s="43"/>
    </row>
    <row r="691" spans="1:9">
      <c r="A691" s="24">
        <v>42694</v>
      </c>
      <c r="B691" s="25" t="s">
        <v>39</v>
      </c>
      <c r="C691" s="55">
        <f>(C684+C719+C670)/3</f>
        <v>300.5</v>
      </c>
      <c r="D691" s="40">
        <v>310</v>
      </c>
      <c r="E691" s="41"/>
      <c r="F691" s="40">
        <v>23</v>
      </c>
      <c r="G691" s="40">
        <v>115</v>
      </c>
      <c r="H691" s="42"/>
      <c r="I691" s="43"/>
    </row>
    <row r="692" spans="1:9">
      <c r="A692" s="24">
        <v>42695</v>
      </c>
      <c r="B692" s="25" t="s">
        <v>40</v>
      </c>
      <c r="C692" s="55">
        <f>(C685+C720+C734)/3</f>
        <v>277.66666666666669</v>
      </c>
      <c r="D692" s="40">
        <v>403</v>
      </c>
      <c r="E692" s="41"/>
      <c r="F692" s="40">
        <v>57</v>
      </c>
      <c r="G692" s="40">
        <v>223</v>
      </c>
      <c r="H692" s="42"/>
      <c r="I692" s="43"/>
    </row>
    <row r="693" spans="1:9">
      <c r="A693" s="24">
        <v>42696</v>
      </c>
      <c r="B693" s="25" t="s">
        <v>41</v>
      </c>
      <c r="C693" s="55">
        <f>(C679+C672+C721+C728)/4</f>
        <v>252.13333333333333</v>
      </c>
      <c r="D693" s="40">
        <v>462</v>
      </c>
      <c r="E693" s="41"/>
      <c r="F693" s="40">
        <v>48</v>
      </c>
      <c r="G693" s="40">
        <v>246</v>
      </c>
      <c r="H693" s="42"/>
      <c r="I693" s="43"/>
    </row>
    <row r="694" spans="1:9">
      <c r="A694" s="24">
        <v>42697</v>
      </c>
      <c r="B694" s="25" t="s">
        <v>42</v>
      </c>
      <c r="C694" s="55">
        <f>(C687+C680+C722+C729)/4</f>
        <v>352</v>
      </c>
      <c r="D694" s="40">
        <v>369</v>
      </c>
      <c r="E694" s="41"/>
      <c r="F694" s="40">
        <v>42</v>
      </c>
      <c r="G694" s="40">
        <v>239</v>
      </c>
      <c r="H694" s="42"/>
      <c r="I694" s="43"/>
    </row>
    <row r="695" spans="1:9">
      <c r="A695" s="24">
        <v>42698</v>
      </c>
      <c r="B695" s="25" t="s">
        <v>36</v>
      </c>
      <c r="C695" s="55">
        <f>(C688+C681+C723+C730)/4</f>
        <v>240.5</v>
      </c>
      <c r="D695" s="40">
        <v>402</v>
      </c>
      <c r="E695" s="41"/>
      <c r="F695" s="40">
        <v>49</v>
      </c>
      <c r="G695" s="40">
        <v>227</v>
      </c>
      <c r="H695" s="42"/>
      <c r="I695" s="43"/>
    </row>
    <row r="696" spans="1:9">
      <c r="A696" s="24">
        <v>42699</v>
      </c>
      <c r="B696" s="25" t="s">
        <v>37</v>
      </c>
      <c r="C696" s="54">
        <f>(C689+C682+C668+C717+C724+C731)/6</f>
        <v>214.05555555555557</v>
      </c>
      <c r="D696" s="40">
        <v>343</v>
      </c>
      <c r="E696" s="41"/>
      <c r="F696" s="40">
        <v>42</v>
      </c>
      <c r="G696" s="40">
        <v>246</v>
      </c>
      <c r="H696" s="42"/>
      <c r="I696" s="43"/>
    </row>
    <row r="697" spans="1:9">
      <c r="A697" s="24">
        <v>42700</v>
      </c>
      <c r="B697" s="25" t="s">
        <v>38</v>
      </c>
      <c r="C697" s="54">
        <f>(C690+C683+C718+C732)/4</f>
        <v>492.97222222222223</v>
      </c>
      <c r="D697" s="40">
        <v>125</v>
      </c>
      <c r="E697" s="41"/>
      <c r="F697" s="40">
        <v>15</v>
      </c>
      <c r="G697" s="40">
        <v>72</v>
      </c>
      <c r="H697" s="42"/>
      <c r="I697" s="43"/>
    </row>
    <row r="698" spans="1:9">
      <c r="A698" s="24">
        <v>42701</v>
      </c>
      <c r="B698" s="25" t="s">
        <v>39</v>
      </c>
      <c r="C698" s="54">
        <f>(C691+C684+C719+C733)/4</f>
        <v>233.875</v>
      </c>
      <c r="D698" s="40">
        <v>138</v>
      </c>
      <c r="E698" s="41"/>
      <c r="F698" s="40">
        <v>11</v>
      </c>
      <c r="G698" s="40">
        <v>56</v>
      </c>
      <c r="H698" s="42"/>
      <c r="I698" s="43"/>
    </row>
    <row r="699" spans="1:9">
      <c r="A699" s="24">
        <v>42702</v>
      </c>
      <c r="B699" s="25" t="s">
        <v>40</v>
      </c>
      <c r="C699" s="54">
        <f>(C692+C685+C678+C720)/4</f>
        <v>347.91666666666669</v>
      </c>
      <c r="D699" s="40">
        <v>97</v>
      </c>
      <c r="E699" s="41"/>
      <c r="F699" s="40">
        <v>18</v>
      </c>
      <c r="G699" s="40">
        <v>91</v>
      </c>
      <c r="H699" s="42"/>
      <c r="I699" s="43"/>
    </row>
    <row r="700" spans="1:9">
      <c r="A700" s="24">
        <v>42703</v>
      </c>
      <c r="B700" s="25" t="s">
        <v>41</v>
      </c>
      <c r="C700" s="54">
        <f>(C693+C672+C721+C728)/4</f>
        <v>202.66666666666666</v>
      </c>
      <c r="D700" s="40">
        <v>183</v>
      </c>
      <c r="E700" s="41"/>
      <c r="F700" s="40">
        <v>23</v>
      </c>
      <c r="G700" s="40">
        <v>117</v>
      </c>
      <c r="H700" s="42"/>
      <c r="I700" s="43"/>
    </row>
    <row r="701" spans="1:9" ht="15.75" thickBot="1">
      <c r="A701" s="24">
        <v>42704</v>
      </c>
      <c r="B701" s="25" t="s">
        <v>42</v>
      </c>
      <c r="C701" s="58">
        <f>(C694+C687+C722+C729)/4</f>
        <v>235.75</v>
      </c>
      <c r="D701" s="30">
        <v>154</v>
      </c>
      <c r="E701" s="31"/>
      <c r="F701" s="30">
        <v>19</v>
      </c>
      <c r="G701" s="30">
        <v>102</v>
      </c>
      <c r="H701" s="32"/>
      <c r="I701" s="46"/>
    </row>
    <row r="702" spans="1:9">
      <c r="A702" s="24">
        <v>42705</v>
      </c>
      <c r="B702" s="25" t="s">
        <v>36</v>
      </c>
      <c r="C702" s="83">
        <f>(C695+C688+C723+C730)/4</f>
        <v>170.625</v>
      </c>
      <c r="D702" s="35">
        <v>189</v>
      </c>
      <c r="E702" s="36"/>
      <c r="F702" s="35">
        <v>24</v>
      </c>
      <c r="G702" s="35">
        <v>124</v>
      </c>
      <c r="H702" s="37"/>
      <c r="I702" s="59">
        <f t="shared" ref="I702:I708" si="1">(I709+I716+I723)/3</f>
        <v>82.1111111111111</v>
      </c>
    </row>
    <row r="703" spans="1:9">
      <c r="A703" s="24">
        <v>42706</v>
      </c>
      <c r="B703" s="25" t="s">
        <v>37</v>
      </c>
      <c r="C703" s="84">
        <f>(C689+C696+C675+C717+C724+C731)/6</f>
        <v>225.67592592592595</v>
      </c>
      <c r="D703" s="40">
        <v>161</v>
      </c>
      <c r="E703" s="41"/>
      <c r="F703" s="40">
        <v>27</v>
      </c>
      <c r="G703" s="40">
        <v>76</v>
      </c>
      <c r="H703" s="42"/>
      <c r="I703" s="60">
        <f t="shared" si="1"/>
        <v>50.666666666666664</v>
      </c>
    </row>
    <row r="704" spans="1:9">
      <c r="A704" s="24">
        <v>42707</v>
      </c>
      <c r="B704" s="25" t="s">
        <v>38</v>
      </c>
      <c r="C704" s="84">
        <f>(C690+C718)/2</f>
        <v>499.44444444444446</v>
      </c>
      <c r="D704" s="40">
        <v>195</v>
      </c>
      <c r="E704" s="41"/>
      <c r="F704" s="40">
        <v>26</v>
      </c>
      <c r="G704" s="40">
        <v>69</v>
      </c>
      <c r="H704" s="42"/>
      <c r="I704" s="60">
        <f t="shared" si="1"/>
        <v>34.666666666666664</v>
      </c>
    </row>
    <row r="705" spans="1:9">
      <c r="A705" s="24">
        <v>42708</v>
      </c>
      <c r="B705" s="25" t="s">
        <v>39</v>
      </c>
      <c r="C705" s="85">
        <f>(C698+C677+C691+C719+C733)/5</f>
        <v>284.875</v>
      </c>
      <c r="D705" s="40">
        <v>167</v>
      </c>
      <c r="E705" s="41"/>
      <c r="F705" s="40">
        <v>19</v>
      </c>
      <c r="G705" s="40">
        <v>70</v>
      </c>
      <c r="H705" s="42"/>
      <c r="I705" s="60">
        <f t="shared" si="1"/>
        <v>33.333333333333336</v>
      </c>
    </row>
    <row r="706" spans="1:9">
      <c r="A706" s="24">
        <v>42709</v>
      </c>
      <c r="B706" s="25" t="s">
        <v>40</v>
      </c>
      <c r="C706" s="85">
        <f>(C685+C678+C720+C734)/4</f>
        <v>308.75</v>
      </c>
      <c r="D706" s="40">
        <v>206</v>
      </c>
      <c r="E706" s="41"/>
      <c r="F706" s="40">
        <v>39</v>
      </c>
      <c r="G706" s="40">
        <v>101</v>
      </c>
      <c r="H706" s="42"/>
      <c r="I706" s="60">
        <f t="shared" si="1"/>
        <v>50.666666666666664</v>
      </c>
    </row>
    <row r="707" spans="1:9">
      <c r="A707" s="24">
        <v>42710</v>
      </c>
      <c r="B707" s="25" t="s">
        <v>41</v>
      </c>
      <c r="C707" s="85">
        <f>(C700+C679+C721+C728)/4</f>
        <v>220.16666666666666</v>
      </c>
      <c r="D707" s="40">
        <v>263</v>
      </c>
      <c r="E707" s="41"/>
      <c r="F707" s="40">
        <v>40</v>
      </c>
      <c r="G707" s="40">
        <v>129</v>
      </c>
      <c r="H707" s="42"/>
      <c r="I707" s="60">
        <f t="shared" si="1"/>
        <v>67.666666666666671</v>
      </c>
    </row>
    <row r="708" spans="1:9">
      <c r="A708" s="24">
        <v>42711</v>
      </c>
      <c r="B708" s="25" t="s">
        <v>42</v>
      </c>
      <c r="C708" s="85">
        <f>(C701+C694+C687+C722+C729+C736)/6</f>
        <v>216.29166666666666</v>
      </c>
      <c r="D708" s="40">
        <v>207</v>
      </c>
      <c r="E708" s="41"/>
      <c r="F708" s="40">
        <v>24</v>
      </c>
      <c r="G708" s="40">
        <v>128</v>
      </c>
      <c r="H708" s="42"/>
      <c r="I708" s="60">
        <f t="shared" si="1"/>
        <v>64.333333333333329</v>
      </c>
    </row>
    <row r="709" spans="1:9">
      <c r="A709" s="24">
        <v>42712</v>
      </c>
      <c r="B709" s="25" t="s">
        <v>36</v>
      </c>
      <c r="C709" s="85">
        <f>(C688+C695+C723+C730)/4</f>
        <v>170.625</v>
      </c>
      <c r="D709" s="40">
        <v>241</v>
      </c>
      <c r="E709" s="41"/>
      <c r="F709" s="40">
        <v>28</v>
      </c>
      <c r="G709" s="40">
        <v>93</v>
      </c>
      <c r="H709" s="42"/>
      <c r="I709" s="60">
        <f>(I716+I723+I730)/3</f>
        <v>80.333333333333329</v>
      </c>
    </row>
    <row r="710" spans="1:9">
      <c r="A710" s="24">
        <v>42713</v>
      </c>
      <c r="B710" s="25" t="s">
        <v>37</v>
      </c>
      <c r="C710" s="86">
        <f>(C689+C696+C703+C717+C724+C731)/6</f>
        <v>180.06635802469137</v>
      </c>
      <c r="D710" s="40">
        <v>222</v>
      </c>
      <c r="E710" s="41"/>
      <c r="F710" s="40">
        <v>28</v>
      </c>
      <c r="G710" s="40">
        <v>88</v>
      </c>
      <c r="H710" s="42"/>
      <c r="I710" s="62">
        <v>23</v>
      </c>
    </row>
    <row r="711" spans="1:9">
      <c r="A711" s="24">
        <v>42714</v>
      </c>
      <c r="B711" s="25" t="s">
        <v>38</v>
      </c>
      <c r="C711" s="86">
        <f>(C704+C697+C732+C739)/4</f>
        <v>288.35416666666669</v>
      </c>
      <c r="D711" s="40">
        <v>68</v>
      </c>
      <c r="E711" s="41"/>
      <c r="F711" s="40">
        <v>13</v>
      </c>
      <c r="G711" s="40">
        <v>45</v>
      </c>
      <c r="H711" s="42"/>
      <c r="I711" s="62">
        <v>14</v>
      </c>
    </row>
    <row r="712" spans="1:9">
      <c r="A712" s="24">
        <v>42715</v>
      </c>
      <c r="B712" s="25" t="s">
        <v>39</v>
      </c>
      <c r="C712" s="86">
        <f>(C705+C698+C733+C740)/4</f>
        <v>162.4375</v>
      </c>
      <c r="D712" s="40">
        <v>75</v>
      </c>
      <c r="E712" s="41"/>
      <c r="F712" s="40">
        <v>9</v>
      </c>
      <c r="G712" s="40">
        <v>19</v>
      </c>
      <c r="H712" s="42"/>
      <c r="I712" s="62">
        <v>22</v>
      </c>
    </row>
    <row r="713" spans="1:9">
      <c r="A713" s="24">
        <v>42716</v>
      </c>
      <c r="B713" s="25" t="s">
        <v>40</v>
      </c>
      <c r="C713" s="85">
        <f>(C706+C699+C734+C741)/4</f>
        <v>210.91666666666669</v>
      </c>
      <c r="D713" s="40">
        <v>149</v>
      </c>
      <c r="E713" s="41"/>
      <c r="F713" s="40">
        <v>22</v>
      </c>
      <c r="G713" s="40">
        <v>95</v>
      </c>
      <c r="H713" s="42"/>
      <c r="I713" s="62">
        <v>70</v>
      </c>
    </row>
    <row r="714" spans="1:9">
      <c r="A714" s="24">
        <v>42717</v>
      </c>
      <c r="B714" s="25" t="s">
        <v>41</v>
      </c>
      <c r="C714" s="85">
        <f>(C707+C700+C721+C728)/4</f>
        <v>162.70833333333331</v>
      </c>
      <c r="D714" s="40">
        <v>208</v>
      </c>
      <c r="E714" s="41"/>
      <c r="F714" s="40">
        <v>31</v>
      </c>
      <c r="G714" s="40">
        <v>115</v>
      </c>
      <c r="H714" s="42"/>
      <c r="I714" s="62">
        <v>78</v>
      </c>
    </row>
    <row r="715" spans="1:9">
      <c r="A715" s="24">
        <v>42718</v>
      </c>
      <c r="B715" s="25" t="s">
        <v>42</v>
      </c>
      <c r="C715" s="85">
        <f>(C701+C708+C694)/3</f>
        <v>268.01388888888886</v>
      </c>
      <c r="D715" s="40">
        <v>225</v>
      </c>
      <c r="E715" s="41"/>
      <c r="F715" s="40">
        <v>33</v>
      </c>
      <c r="G715" s="40">
        <v>96</v>
      </c>
      <c r="H715" s="42"/>
      <c r="I715" s="62">
        <v>45</v>
      </c>
    </row>
    <row r="716" spans="1:9">
      <c r="A716" s="24">
        <v>42719</v>
      </c>
      <c r="B716" s="25" t="s">
        <v>36</v>
      </c>
      <c r="C716" s="85">
        <f>(C709+C702+C723+C730)/4</f>
        <v>151.3125</v>
      </c>
      <c r="D716" s="40">
        <v>208</v>
      </c>
      <c r="E716" s="41"/>
      <c r="F716" s="40">
        <v>28</v>
      </c>
      <c r="G716" s="40">
        <v>133</v>
      </c>
      <c r="H716" s="42"/>
      <c r="I716" s="62">
        <v>91</v>
      </c>
    </row>
    <row r="717" spans="1:9">
      <c r="A717" s="24">
        <v>42720</v>
      </c>
      <c r="B717" s="25" t="s">
        <v>37</v>
      </c>
      <c r="C717" s="79">
        <v>142</v>
      </c>
      <c r="D717" s="40">
        <v>255</v>
      </c>
      <c r="E717" s="41"/>
      <c r="F717" s="40">
        <v>38</v>
      </c>
      <c r="G717" s="40">
        <v>104</v>
      </c>
      <c r="H717" s="42"/>
      <c r="I717" s="62">
        <v>72</v>
      </c>
    </row>
    <row r="718" spans="1:9">
      <c r="A718" s="24">
        <v>42721</v>
      </c>
      <c r="B718" s="25" t="s">
        <v>38</v>
      </c>
      <c r="C718" s="79">
        <v>747</v>
      </c>
      <c r="D718" s="40">
        <v>146</v>
      </c>
      <c r="E718" s="41"/>
      <c r="F718" s="40">
        <v>25</v>
      </c>
      <c r="G718" s="40">
        <v>75</v>
      </c>
      <c r="H718" s="42"/>
      <c r="I718" s="62">
        <v>58</v>
      </c>
    </row>
    <row r="719" spans="1:9">
      <c r="A719" s="24">
        <v>42722</v>
      </c>
      <c r="B719" s="25" t="s">
        <v>39</v>
      </c>
      <c r="C719" s="79">
        <v>329</v>
      </c>
      <c r="D719" s="40">
        <v>157</v>
      </c>
      <c r="E719" s="41"/>
      <c r="F719" s="40">
        <v>16</v>
      </c>
      <c r="G719" s="40">
        <v>70</v>
      </c>
      <c r="H719" s="42"/>
      <c r="I719" s="62">
        <v>54</v>
      </c>
    </row>
    <row r="720" spans="1:9">
      <c r="A720" s="24">
        <v>42723</v>
      </c>
      <c r="B720" s="25" t="s">
        <v>40</v>
      </c>
      <c r="C720" s="79">
        <v>342</v>
      </c>
      <c r="D720" s="40">
        <v>191</v>
      </c>
      <c r="E720" s="41"/>
      <c r="F720" s="40">
        <v>28</v>
      </c>
      <c r="G720" s="40">
        <v>114</v>
      </c>
      <c r="H720" s="42"/>
      <c r="I720" s="62">
        <v>66</v>
      </c>
    </row>
    <row r="721" spans="1:9">
      <c r="A721" s="24">
        <v>42724</v>
      </c>
      <c r="B721" s="25" t="s">
        <v>41</v>
      </c>
      <c r="C721" s="79">
        <v>167</v>
      </c>
      <c r="D721" s="40">
        <v>255</v>
      </c>
      <c r="E721" s="41"/>
      <c r="F721" s="40">
        <v>29</v>
      </c>
      <c r="G721" s="40">
        <v>133</v>
      </c>
      <c r="H721" s="42"/>
      <c r="I721" s="62">
        <v>92</v>
      </c>
    </row>
    <row r="722" spans="1:9">
      <c r="A722" s="24">
        <v>42725</v>
      </c>
      <c r="B722" s="25" t="s">
        <v>42</v>
      </c>
      <c r="C722" s="79">
        <v>135</v>
      </c>
      <c r="D722" s="40">
        <v>214</v>
      </c>
      <c r="E722" s="41"/>
      <c r="F722" s="40">
        <v>31</v>
      </c>
      <c r="G722" s="40">
        <v>123</v>
      </c>
      <c r="H722" s="42"/>
      <c r="I722" s="62">
        <v>73</v>
      </c>
    </row>
    <row r="723" spans="1:9">
      <c r="A723" s="24">
        <v>42726</v>
      </c>
      <c r="B723" s="25" t="s">
        <v>36</v>
      </c>
      <c r="C723" s="79">
        <v>142</v>
      </c>
      <c r="D723" s="40">
        <v>175</v>
      </c>
      <c r="E723" s="41"/>
      <c r="F723" s="40">
        <v>26</v>
      </c>
      <c r="G723" s="40">
        <v>108</v>
      </c>
      <c r="H723" s="42"/>
      <c r="I723" s="62">
        <v>75</v>
      </c>
    </row>
    <row r="724" spans="1:9">
      <c r="A724" s="24">
        <v>42727</v>
      </c>
      <c r="B724" s="25" t="s">
        <v>37</v>
      </c>
      <c r="C724" s="79">
        <v>110</v>
      </c>
      <c r="D724" s="40">
        <v>150</v>
      </c>
      <c r="E724" s="41"/>
      <c r="F724" s="40">
        <v>37</v>
      </c>
      <c r="G724" s="40">
        <v>89</v>
      </c>
      <c r="H724" s="42"/>
      <c r="I724" s="62">
        <v>57</v>
      </c>
    </row>
    <row r="725" spans="1:9">
      <c r="A725" s="24">
        <v>42728</v>
      </c>
      <c r="B725" s="25" t="s">
        <v>38</v>
      </c>
      <c r="C725" s="79">
        <v>50</v>
      </c>
      <c r="D725" s="40">
        <v>64</v>
      </c>
      <c r="E725" s="41"/>
      <c r="F725" s="40">
        <v>10</v>
      </c>
      <c r="G725" s="40">
        <v>22</v>
      </c>
      <c r="H725" s="42"/>
      <c r="I725" s="62">
        <v>32</v>
      </c>
    </row>
    <row r="726" spans="1:9">
      <c r="A726" s="24">
        <v>42729</v>
      </c>
      <c r="B726" s="25" t="s">
        <v>39</v>
      </c>
      <c r="C726" s="86">
        <f>(C725+C724+C723+C722)/4</f>
        <v>109.25</v>
      </c>
      <c r="D726" s="40">
        <v>132</v>
      </c>
      <c r="E726" s="41"/>
      <c r="F726" s="40">
        <v>6</v>
      </c>
      <c r="G726" s="40">
        <v>34</v>
      </c>
      <c r="H726" s="42"/>
      <c r="I726" s="62">
        <v>24</v>
      </c>
    </row>
    <row r="727" spans="1:9">
      <c r="A727" s="24">
        <v>42730</v>
      </c>
      <c r="B727" s="25" t="s">
        <v>40</v>
      </c>
      <c r="C727" s="86">
        <f>(C728+C729+C730+C731)/4</f>
        <v>112.5</v>
      </c>
      <c r="D727" s="40">
        <v>42</v>
      </c>
      <c r="E727" s="41"/>
      <c r="F727" s="40">
        <v>4</v>
      </c>
      <c r="G727" s="40">
        <v>21</v>
      </c>
      <c r="H727" s="42"/>
      <c r="I727" s="62">
        <v>16</v>
      </c>
    </row>
    <row r="728" spans="1:9">
      <c r="A728" s="24">
        <v>42731</v>
      </c>
      <c r="B728" s="25" t="s">
        <v>41</v>
      </c>
      <c r="C728" s="79">
        <v>61</v>
      </c>
      <c r="D728" s="40">
        <v>73</v>
      </c>
      <c r="E728" s="41"/>
      <c r="F728" s="40">
        <v>14</v>
      </c>
      <c r="G728" s="40">
        <v>29</v>
      </c>
      <c r="H728" s="42"/>
      <c r="I728" s="62">
        <v>33</v>
      </c>
    </row>
    <row r="729" spans="1:9">
      <c r="A729" s="24">
        <v>42732</v>
      </c>
      <c r="B729" s="25" t="s">
        <v>42</v>
      </c>
      <c r="C729" s="79">
        <v>123</v>
      </c>
      <c r="D729" s="40">
        <v>154</v>
      </c>
      <c r="E729" s="41"/>
      <c r="F729" s="40">
        <v>36</v>
      </c>
      <c r="G729" s="40">
        <v>82</v>
      </c>
      <c r="H729" s="42"/>
      <c r="I729" s="62">
        <v>75</v>
      </c>
    </row>
    <row r="730" spans="1:9">
      <c r="A730" s="24">
        <v>42733</v>
      </c>
      <c r="B730" s="25" t="s">
        <v>36</v>
      </c>
      <c r="C730" s="79">
        <v>122</v>
      </c>
      <c r="D730" s="40">
        <v>206</v>
      </c>
      <c r="E730" s="41"/>
      <c r="F730" s="40">
        <v>34</v>
      </c>
      <c r="G730" s="40">
        <v>111</v>
      </c>
      <c r="H730" s="42"/>
      <c r="I730" s="62">
        <v>75</v>
      </c>
    </row>
    <row r="731" spans="1:9">
      <c r="A731" s="24">
        <v>42734</v>
      </c>
      <c r="B731" s="25" t="s">
        <v>37</v>
      </c>
      <c r="C731" s="79">
        <v>144</v>
      </c>
      <c r="D731" s="40">
        <v>223</v>
      </c>
      <c r="E731" s="41"/>
      <c r="F731" s="40">
        <v>39</v>
      </c>
      <c r="G731" s="40">
        <v>97</v>
      </c>
      <c r="H731" s="42"/>
      <c r="I731" s="62">
        <v>93</v>
      </c>
    </row>
    <row r="732" spans="1:9" ht="15.75" thickBot="1">
      <c r="A732" s="24">
        <v>42735</v>
      </c>
      <c r="B732" s="25" t="s">
        <v>38</v>
      </c>
      <c r="C732" s="81">
        <v>114</v>
      </c>
      <c r="D732" s="68">
        <v>139</v>
      </c>
      <c r="E732" s="82"/>
      <c r="F732" s="68">
        <v>15</v>
      </c>
      <c r="G732" s="68">
        <v>47</v>
      </c>
      <c r="H732" s="87"/>
      <c r="I732" s="69">
        <v>60</v>
      </c>
    </row>
    <row r="733" spans="1:9">
      <c r="A733" s="24">
        <v>42736</v>
      </c>
      <c r="B733" s="25" t="s">
        <v>39</v>
      </c>
      <c r="C733" s="34">
        <v>84</v>
      </c>
      <c r="D733" s="9">
        <v>146</v>
      </c>
      <c r="E733" s="36"/>
      <c r="F733" s="35">
        <v>16</v>
      </c>
      <c r="G733" s="9">
        <v>43</v>
      </c>
      <c r="H733" s="37"/>
      <c r="I733" s="64">
        <v>22</v>
      </c>
    </row>
    <row r="734" spans="1:9">
      <c r="A734" s="24">
        <v>42737</v>
      </c>
      <c r="B734" s="25" t="s">
        <v>40</v>
      </c>
      <c r="C734" s="39">
        <v>121</v>
      </c>
      <c r="D734" s="10">
        <v>174</v>
      </c>
      <c r="E734" s="41"/>
      <c r="F734" s="40">
        <v>29</v>
      </c>
      <c r="G734" s="10">
        <v>104</v>
      </c>
      <c r="H734" s="42"/>
      <c r="I734" s="62">
        <v>63</v>
      </c>
    </row>
    <row r="735" spans="1:9">
      <c r="A735" s="24">
        <v>42738</v>
      </c>
      <c r="B735" s="25" t="s">
        <v>41</v>
      </c>
      <c r="C735" s="39">
        <v>123</v>
      </c>
      <c r="D735" s="10">
        <v>192</v>
      </c>
      <c r="E735" s="41"/>
      <c r="F735" s="40">
        <v>27</v>
      </c>
      <c r="G735" s="10">
        <v>107</v>
      </c>
      <c r="H735" s="42"/>
      <c r="I735" s="62">
        <v>59</v>
      </c>
    </row>
    <row r="736" spans="1:9">
      <c r="A736" s="24">
        <v>42739</v>
      </c>
      <c r="B736" s="25" t="s">
        <v>42</v>
      </c>
      <c r="C736" s="39">
        <v>119</v>
      </c>
      <c r="D736" s="10">
        <v>110</v>
      </c>
      <c r="E736" s="41"/>
      <c r="F736" s="40">
        <v>13</v>
      </c>
      <c r="G736" s="10">
        <v>73</v>
      </c>
      <c r="H736" s="42"/>
      <c r="I736" s="62">
        <v>39</v>
      </c>
    </row>
    <row r="737" spans="1:9">
      <c r="A737" s="24">
        <v>42740</v>
      </c>
      <c r="B737" s="25" t="s">
        <v>36</v>
      </c>
      <c r="C737" s="39">
        <v>77</v>
      </c>
      <c r="D737" s="10">
        <v>33</v>
      </c>
      <c r="E737" s="41"/>
      <c r="F737" s="40">
        <v>16</v>
      </c>
      <c r="G737" s="10">
        <v>48</v>
      </c>
      <c r="H737" s="42"/>
      <c r="I737" s="62">
        <v>8</v>
      </c>
    </row>
    <row r="738" spans="1:9">
      <c r="A738" s="24">
        <v>42741</v>
      </c>
      <c r="B738" s="25" t="s">
        <v>37</v>
      </c>
      <c r="C738" s="39">
        <v>28</v>
      </c>
      <c r="D738" s="10">
        <v>37</v>
      </c>
      <c r="E738" s="41"/>
      <c r="F738" s="40">
        <v>9</v>
      </c>
      <c r="G738" s="10">
        <v>18</v>
      </c>
      <c r="H738" s="42"/>
      <c r="I738" s="62">
        <v>6</v>
      </c>
    </row>
    <row r="739" spans="1:9">
      <c r="A739" s="24">
        <v>42742</v>
      </c>
      <c r="B739" s="25" t="s">
        <v>38</v>
      </c>
      <c r="C739" s="39">
        <v>47</v>
      </c>
      <c r="D739" s="10">
        <v>25</v>
      </c>
      <c r="E739" s="41"/>
      <c r="F739" s="40">
        <v>9</v>
      </c>
      <c r="G739" s="10">
        <v>13</v>
      </c>
      <c r="H739" s="42"/>
      <c r="I739" s="62">
        <v>0</v>
      </c>
    </row>
    <row r="740" spans="1:9">
      <c r="A740" s="24">
        <v>42743</v>
      </c>
      <c r="B740" s="25" t="s">
        <v>39</v>
      </c>
      <c r="C740" s="39">
        <v>47</v>
      </c>
      <c r="D740" s="10">
        <v>32</v>
      </c>
      <c r="E740" s="41"/>
      <c r="F740" s="40">
        <v>11</v>
      </c>
      <c r="G740" s="10">
        <v>17</v>
      </c>
      <c r="H740" s="42"/>
      <c r="I740" s="62">
        <v>4</v>
      </c>
    </row>
    <row r="741" spans="1:9">
      <c r="A741" s="24">
        <v>42744</v>
      </c>
      <c r="B741" s="25" t="s">
        <v>40</v>
      </c>
      <c r="C741" s="39">
        <v>66</v>
      </c>
      <c r="D741" s="10">
        <v>58</v>
      </c>
      <c r="E741" s="41"/>
      <c r="F741" s="40">
        <v>13</v>
      </c>
      <c r="G741" s="10">
        <v>60</v>
      </c>
      <c r="H741" s="42"/>
      <c r="I741" s="62">
        <v>23</v>
      </c>
    </row>
    <row r="742" spans="1:9">
      <c r="A742" s="24">
        <v>42745</v>
      </c>
      <c r="B742" s="25" t="s">
        <v>41</v>
      </c>
      <c r="C742" s="39">
        <v>59</v>
      </c>
      <c r="D742" s="10">
        <v>51</v>
      </c>
      <c r="E742" s="41"/>
      <c r="F742" s="40">
        <v>5</v>
      </c>
      <c r="G742" s="10">
        <v>51</v>
      </c>
      <c r="H742" s="42"/>
      <c r="I742" s="62">
        <v>28</v>
      </c>
    </row>
    <row r="743" spans="1:9">
      <c r="A743" s="24">
        <v>42746</v>
      </c>
      <c r="B743" s="25" t="s">
        <v>42</v>
      </c>
      <c r="C743" s="39">
        <v>69</v>
      </c>
      <c r="D743" s="10">
        <v>62</v>
      </c>
      <c r="E743" s="41"/>
      <c r="F743" s="40">
        <v>8</v>
      </c>
      <c r="G743" s="10">
        <v>46</v>
      </c>
      <c r="H743" s="42"/>
      <c r="I743" s="62">
        <v>31</v>
      </c>
    </row>
    <row r="744" spans="1:9">
      <c r="A744" s="24">
        <v>42747</v>
      </c>
      <c r="B744" s="25" t="s">
        <v>36</v>
      </c>
      <c r="C744" s="54">
        <f>(C743+C742+C745+C746)/4</f>
        <v>45</v>
      </c>
      <c r="D744" s="10">
        <v>56</v>
      </c>
      <c r="E744" s="41"/>
      <c r="F744" s="40">
        <v>22</v>
      </c>
      <c r="G744" s="10">
        <v>33</v>
      </c>
      <c r="H744" s="42"/>
      <c r="I744" s="62">
        <v>34</v>
      </c>
    </row>
    <row r="745" spans="1:9">
      <c r="A745" s="24">
        <v>42748</v>
      </c>
      <c r="B745" s="25" t="s">
        <v>37</v>
      </c>
      <c r="C745" s="39">
        <v>3</v>
      </c>
      <c r="D745" s="10">
        <v>63</v>
      </c>
      <c r="E745" s="41"/>
      <c r="F745" s="40">
        <v>18</v>
      </c>
      <c r="G745" s="10">
        <v>47</v>
      </c>
      <c r="H745" s="42"/>
      <c r="I745" s="62">
        <v>21</v>
      </c>
    </row>
    <row r="746" spans="1:9">
      <c r="A746" s="24">
        <v>42749</v>
      </c>
      <c r="B746" s="25" t="s">
        <v>38</v>
      </c>
      <c r="C746" s="39">
        <v>49</v>
      </c>
      <c r="D746" s="10">
        <v>33</v>
      </c>
      <c r="E746" s="41"/>
      <c r="F746" s="40">
        <v>11</v>
      </c>
      <c r="G746" s="10">
        <v>19</v>
      </c>
      <c r="H746" s="42"/>
      <c r="I746" s="62">
        <v>0</v>
      </c>
    </row>
    <row r="747" spans="1:9">
      <c r="A747" s="24">
        <v>42750</v>
      </c>
      <c r="B747" s="25" t="s">
        <v>39</v>
      </c>
      <c r="C747" s="39">
        <v>58</v>
      </c>
      <c r="D747" s="10">
        <v>79</v>
      </c>
      <c r="E747" s="41"/>
      <c r="F747" s="40">
        <v>11</v>
      </c>
      <c r="G747" s="10">
        <v>18</v>
      </c>
      <c r="H747" s="42"/>
      <c r="I747" s="62">
        <v>0</v>
      </c>
    </row>
    <row r="748" spans="1:9">
      <c r="A748" s="24">
        <v>42751</v>
      </c>
      <c r="B748" s="25" t="s">
        <v>40</v>
      </c>
      <c r="C748" s="39">
        <v>62</v>
      </c>
      <c r="D748" s="10">
        <v>36</v>
      </c>
      <c r="E748" s="41"/>
      <c r="F748" s="40">
        <v>23</v>
      </c>
      <c r="G748" s="10">
        <v>35</v>
      </c>
      <c r="H748" s="42"/>
      <c r="I748" s="62">
        <v>5</v>
      </c>
    </row>
    <row r="749" spans="1:9">
      <c r="A749" s="24">
        <v>42752</v>
      </c>
      <c r="B749" s="25" t="s">
        <v>41</v>
      </c>
      <c r="C749" s="39">
        <v>42</v>
      </c>
      <c r="D749" s="10">
        <v>38</v>
      </c>
      <c r="E749" s="41"/>
      <c r="F749" s="40">
        <v>25</v>
      </c>
      <c r="G749" s="10">
        <v>40</v>
      </c>
      <c r="H749" s="42"/>
      <c r="I749" s="62">
        <v>13</v>
      </c>
    </row>
    <row r="750" spans="1:9">
      <c r="A750" s="24">
        <v>42753</v>
      </c>
      <c r="B750" s="25" t="s">
        <v>42</v>
      </c>
      <c r="C750" s="39">
        <v>67</v>
      </c>
      <c r="D750" s="10">
        <v>44</v>
      </c>
      <c r="E750" s="41"/>
      <c r="F750" s="40">
        <v>11</v>
      </c>
      <c r="G750" s="10">
        <v>47</v>
      </c>
      <c r="H750" s="42"/>
      <c r="I750" s="62">
        <v>10</v>
      </c>
    </row>
    <row r="751" spans="1:9">
      <c r="A751" s="24">
        <v>42754</v>
      </c>
      <c r="B751" s="25" t="s">
        <v>36</v>
      </c>
      <c r="C751" s="39">
        <v>62</v>
      </c>
      <c r="D751" s="10">
        <v>61</v>
      </c>
      <c r="E751" s="41"/>
      <c r="F751" s="40">
        <v>44</v>
      </c>
      <c r="G751" s="10">
        <v>45</v>
      </c>
      <c r="H751" s="42"/>
      <c r="I751" s="62">
        <v>11</v>
      </c>
    </row>
    <row r="752" spans="1:9">
      <c r="A752" s="24">
        <v>42755</v>
      </c>
      <c r="B752" s="25" t="s">
        <v>37</v>
      </c>
      <c r="C752" s="39">
        <v>92</v>
      </c>
      <c r="D752" s="10">
        <v>69</v>
      </c>
      <c r="E752" s="41"/>
      <c r="F752" s="40">
        <v>31</v>
      </c>
      <c r="G752" s="10">
        <v>51</v>
      </c>
      <c r="H752" s="42"/>
      <c r="I752" s="62">
        <v>26</v>
      </c>
    </row>
    <row r="753" spans="1:9">
      <c r="A753" s="24">
        <v>42756</v>
      </c>
      <c r="B753" s="25" t="s">
        <v>38</v>
      </c>
      <c r="C753" s="39">
        <v>66</v>
      </c>
      <c r="D753" s="10">
        <v>107</v>
      </c>
      <c r="E753" s="41"/>
      <c r="F753" s="40">
        <v>17</v>
      </c>
      <c r="G753" s="10">
        <v>49</v>
      </c>
      <c r="H753" s="42"/>
      <c r="I753" s="62">
        <v>37</v>
      </c>
    </row>
    <row r="754" spans="1:9">
      <c r="A754" s="24">
        <v>42757</v>
      </c>
      <c r="B754" s="25" t="s">
        <v>39</v>
      </c>
      <c r="C754" s="39">
        <v>67</v>
      </c>
      <c r="D754" s="10">
        <v>130</v>
      </c>
      <c r="E754" s="41"/>
      <c r="F754" s="40">
        <v>12</v>
      </c>
      <c r="G754" s="10">
        <v>65</v>
      </c>
      <c r="H754" s="42"/>
      <c r="I754" s="62">
        <v>27</v>
      </c>
    </row>
    <row r="755" spans="1:9">
      <c r="A755" s="24">
        <v>42758</v>
      </c>
      <c r="B755" s="25" t="s">
        <v>40</v>
      </c>
      <c r="C755" s="39">
        <v>80</v>
      </c>
      <c r="D755" s="10">
        <v>133</v>
      </c>
      <c r="E755" s="41"/>
      <c r="F755" s="40">
        <v>25</v>
      </c>
      <c r="G755" s="10">
        <v>83</v>
      </c>
      <c r="H755" s="42"/>
      <c r="I755" s="62">
        <v>54</v>
      </c>
    </row>
    <row r="756" spans="1:9">
      <c r="A756" s="24">
        <v>42759</v>
      </c>
      <c r="B756" s="25" t="s">
        <v>41</v>
      </c>
      <c r="C756" s="39">
        <v>139</v>
      </c>
      <c r="D756" s="10">
        <v>247</v>
      </c>
      <c r="E756" s="41"/>
      <c r="F756" s="40">
        <v>29</v>
      </c>
      <c r="G756" s="10">
        <v>116</v>
      </c>
      <c r="H756" s="42"/>
      <c r="I756" s="62">
        <v>67</v>
      </c>
    </row>
    <row r="757" spans="1:9">
      <c r="A757" s="24">
        <v>42760</v>
      </c>
      <c r="B757" s="25" t="s">
        <v>42</v>
      </c>
      <c r="C757" s="39">
        <v>117</v>
      </c>
      <c r="D757" s="10">
        <v>243</v>
      </c>
      <c r="E757" s="41"/>
      <c r="F757" s="40">
        <v>25</v>
      </c>
      <c r="G757" s="10">
        <v>114</v>
      </c>
      <c r="H757" s="42"/>
      <c r="I757" s="62">
        <v>56</v>
      </c>
    </row>
    <row r="758" spans="1:9">
      <c r="A758" s="24">
        <v>42761</v>
      </c>
      <c r="B758" s="25" t="s">
        <v>36</v>
      </c>
      <c r="C758" s="39">
        <v>126</v>
      </c>
      <c r="D758" s="10">
        <v>193</v>
      </c>
      <c r="E758" s="41"/>
      <c r="F758" s="40">
        <v>26</v>
      </c>
      <c r="G758" s="10">
        <v>117</v>
      </c>
      <c r="H758" s="42"/>
      <c r="I758" s="62">
        <v>63</v>
      </c>
    </row>
    <row r="759" spans="1:9">
      <c r="A759" s="24">
        <v>42762</v>
      </c>
      <c r="B759" s="25" t="s">
        <v>37</v>
      </c>
      <c r="C759" s="39">
        <v>113</v>
      </c>
      <c r="D759" s="10">
        <v>204</v>
      </c>
      <c r="E759" s="41"/>
      <c r="F759" s="40">
        <v>32</v>
      </c>
      <c r="G759" s="10">
        <v>113</v>
      </c>
      <c r="H759" s="42"/>
      <c r="I759" s="62">
        <v>59</v>
      </c>
    </row>
    <row r="760" spans="1:9">
      <c r="A760" s="24">
        <v>42763</v>
      </c>
      <c r="B760" s="25" t="s">
        <v>38</v>
      </c>
      <c r="C760" s="39">
        <v>115</v>
      </c>
      <c r="D760" s="10">
        <v>203</v>
      </c>
      <c r="E760" s="41"/>
      <c r="F760" s="40">
        <v>24</v>
      </c>
      <c r="G760" s="10">
        <v>109</v>
      </c>
      <c r="H760" s="42"/>
      <c r="I760" s="62">
        <v>66</v>
      </c>
    </row>
    <row r="761" spans="1:9">
      <c r="A761" s="24">
        <v>42764</v>
      </c>
      <c r="B761" s="25" t="s">
        <v>39</v>
      </c>
      <c r="C761" s="39">
        <v>95</v>
      </c>
      <c r="D761" s="10">
        <v>164</v>
      </c>
      <c r="E761" s="41"/>
      <c r="F761" s="40">
        <v>18</v>
      </c>
      <c r="G761" s="10">
        <v>66</v>
      </c>
      <c r="H761" s="42"/>
      <c r="I761" s="62">
        <v>51</v>
      </c>
    </row>
    <row r="762" spans="1:9">
      <c r="A762" s="24">
        <v>42765</v>
      </c>
      <c r="B762" s="25" t="s">
        <v>40</v>
      </c>
      <c r="C762" s="39">
        <v>128</v>
      </c>
      <c r="D762" s="10">
        <v>185</v>
      </c>
      <c r="E762" s="41"/>
      <c r="F762" s="40">
        <v>26</v>
      </c>
      <c r="G762" s="10">
        <v>119</v>
      </c>
      <c r="H762" s="42"/>
      <c r="I762" s="62">
        <v>60</v>
      </c>
    </row>
    <row r="763" spans="1:9" ht="15.75" thickBot="1">
      <c r="A763" s="24">
        <v>42766</v>
      </c>
      <c r="B763" s="25" t="s">
        <v>41</v>
      </c>
      <c r="C763" s="29">
        <v>102</v>
      </c>
      <c r="D763" s="11">
        <v>209</v>
      </c>
      <c r="E763" s="31"/>
      <c r="F763" s="30">
        <v>26</v>
      </c>
      <c r="G763" s="11">
        <v>124</v>
      </c>
      <c r="H763" s="32"/>
      <c r="I763" s="63">
        <v>68</v>
      </c>
    </row>
    <row r="764" spans="1:9">
      <c r="A764" s="24">
        <v>42767</v>
      </c>
      <c r="B764" s="25" t="s">
        <v>42</v>
      </c>
      <c r="C764" s="34">
        <v>103</v>
      </c>
      <c r="D764" s="9">
        <v>151</v>
      </c>
      <c r="E764" s="36"/>
      <c r="F764" s="35">
        <v>19</v>
      </c>
      <c r="G764" s="35">
        <v>107</v>
      </c>
      <c r="H764" s="37"/>
      <c r="I764" s="64">
        <v>54</v>
      </c>
    </row>
    <row r="765" spans="1:9">
      <c r="A765" s="24">
        <v>42768</v>
      </c>
      <c r="B765" s="25" t="s">
        <v>36</v>
      </c>
      <c r="C765" s="39">
        <v>117</v>
      </c>
      <c r="D765" s="10">
        <v>157</v>
      </c>
      <c r="E765" s="41"/>
      <c r="F765" s="40">
        <v>25</v>
      </c>
      <c r="G765" s="40">
        <v>116</v>
      </c>
      <c r="H765" s="42"/>
      <c r="I765" s="62">
        <v>75</v>
      </c>
    </row>
    <row r="766" spans="1:9">
      <c r="A766" s="24">
        <v>42769</v>
      </c>
      <c r="B766" s="25" t="s">
        <v>37</v>
      </c>
      <c r="C766" s="39">
        <v>121</v>
      </c>
      <c r="D766" s="10">
        <v>182</v>
      </c>
      <c r="E766" s="41"/>
      <c r="F766" s="40">
        <v>29</v>
      </c>
      <c r="G766" s="40">
        <v>109</v>
      </c>
      <c r="H766" s="42"/>
      <c r="I766" s="62">
        <v>72</v>
      </c>
    </row>
    <row r="767" spans="1:9">
      <c r="A767" s="24">
        <v>42770</v>
      </c>
      <c r="B767" s="25" t="s">
        <v>38</v>
      </c>
      <c r="C767" s="39">
        <v>76</v>
      </c>
      <c r="D767" s="10">
        <v>141</v>
      </c>
      <c r="E767" s="41"/>
      <c r="F767" s="40">
        <v>15</v>
      </c>
      <c r="G767" s="40">
        <v>54</v>
      </c>
      <c r="H767" s="42"/>
      <c r="I767" s="62">
        <v>79</v>
      </c>
    </row>
    <row r="768" spans="1:9">
      <c r="A768" s="24">
        <v>42771</v>
      </c>
      <c r="B768" s="25" t="s">
        <v>39</v>
      </c>
      <c r="C768" s="39">
        <v>79</v>
      </c>
      <c r="D768" s="10">
        <v>180</v>
      </c>
      <c r="E768" s="41"/>
      <c r="F768" s="40">
        <v>21</v>
      </c>
      <c r="G768" s="40">
        <v>63</v>
      </c>
      <c r="H768" s="42"/>
      <c r="I768" s="62">
        <v>43</v>
      </c>
    </row>
    <row r="769" spans="1:9">
      <c r="A769" s="24">
        <v>42772</v>
      </c>
      <c r="B769" s="25" t="s">
        <v>40</v>
      </c>
      <c r="C769" s="39">
        <v>119</v>
      </c>
      <c r="D769" s="10">
        <v>191</v>
      </c>
      <c r="E769" s="41"/>
      <c r="F769" s="40">
        <v>23</v>
      </c>
      <c r="G769" s="40">
        <v>99</v>
      </c>
      <c r="H769" s="42"/>
      <c r="I769" s="62">
        <v>58</v>
      </c>
    </row>
    <row r="770" spans="1:9">
      <c r="A770" s="24">
        <v>42773</v>
      </c>
      <c r="B770" s="25" t="s">
        <v>41</v>
      </c>
      <c r="C770" s="39">
        <v>59</v>
      </c>
      <c r="D770" s="10">
        <v>45</v>
      </c>
      <c r="E770" s="41"/>
      <c r="F770" s="40">
        <v>18</v>
      </c>
      <c r="G770" s="40">
        <v>48</v>
      </c>
      <c r="H770" s="42"/>
      <c r="I770" s="62">
        <v>32</v>
      </c>
    </row>
    <row r="771" spans="1:9">
      <c r="A771" s="24">
        <v>42774</v>
      </c>
      <c r="B771" s="25" t="s">
        <v>42</v>
      </c>
      <c r="C771" s="39">
        <v>54</v>
      </c>
      <c r="D771" s="10">
        <v>30</v>
      </c>
      <c r="E771" s="41"/>
      <c r="F771" s="40">
        <v>10</v>
      </c>
      <c r="G771" s="40">
        <v>33</v>
      </c>
      <c r="H771" s="42"/>
      <c r="I771" s="62">
        <v>10</v>
      </c>
    </row>
    <row r="772" spans="1:9">
      <c r="A772" s="24">
        <v>42775</v>
      </c>
      <c r="B772" s="25" t="s">
        <v>36</v>
      </c>
      <c r="C772" s="39">
        <v>64</v>
      </c>
      <c r="D772" s="10">
        <v>29</v>
      </c>
      <c r="E772" s="41"/>
      <c r="F772" s="40">
        <v>14</v>
      </c>
      <c r="G772" s="40">
        <v>33</v>
      </c>
      <c r="H772" s="42"/>
      <c r="I772" s="62">
        <v>18</v>
      </c>
    </row>
    <row r="773" spans="1:9">
      <c r="A773" s="24">
        <v>42776</v>
      </c>
      <c r="B773" s="25" t="s">
        <v>37</v>
      </c>
      <c r="C773" s="39">
        <v>81</v>
      </c>
      <c r="D773" s="10">
        <v>45</v>
      </c>
      <c r="E773" s="41"/>
      <c r="F773" s="40">
        <v>6</v>
      </c>
      <c r="G773" s="40">
        <v>45</v>
      </c>
      <c r="H773" s="42"/>
      <c r="I773" s="62">
        <v>17</v>
      </c>
    </row>
    <row r="774" spans="1:9">
      <c r="A774" s="24">
        <v>42777</v>
      </c>
      <c r="B774" s="25" t="s">
        <v>38</v>
      </c>
      <c r="C774" s="39">
        <v>61</v>
      </c>
      <c r="D774" s="10">
        <v>17</v>
      </c>
      <c r="E774" s="41"/>
      <c r="F774" s="40">
        <v>0</v>
      </c>
      <c r="G774" s="40">
        <v>31</v>
      </c>
      <c r="H774" s="42"/>
      <c r="I774" s="62">
        <v>25</v>
      </c>
    </row>
    <row r="775" spans="1:9">
      <c r="A775" s="24">
        <v>42778</v>
      </c>
      <c r="B775" s="25" t="s">
        <v>39</v>
      </c>
      <c r="C775" s="39">
        <v>36</v>
      </c>
      <c r="D775" s="10">
        <v>16</v>
      </c>
      <c r="E775" s="41"/>
      <c r="F775" s="40">
        <v>5</v>
      </c>
      <c r="G775" s="40">
        <v>27</v>
      </c>
      <c r="H775" s="42"/>
      <c r="I775" s="62">
        <v>13</v>
      </c>
    </row>
    <row r="776" spans="1:9">
      <c r="A776" s="24">
        <v>42779</v>
      </c>
      <c r="B776" s="25" t="s">
        <v>40</v>
      </c>
      <c r="C776" s="39">
        <v>56</v>
      </c>
      <c r="D776" s="10">
        <v>8</v>
      </c>
      <c r="E776" s="41"/>
      <c r="F776" s="40">
        <v>13</v>
      </c>
      <c r="G776" s="40">
        <v>58</v>
      </c>
      <c r="H776" s="42"/>
      <c r="I776" s="62">
        <v>34</v>
      </c>
    </row>
    <row r="777" spans="1:9">
      <c r="A777" s="24">
        <v>42780</v>
      </c>
      <c r="B777" s="25" t="s">
        <v>41</v>
      </c>
      <c r="C777" s="39">
        <v>94</v>
      </c>
      <c r="D777" s="10">
        <v>86</v>
      </c>
      <c r="E777" s="41"/>
      <c r="F777" s="40">
        <v>21</v>
      </c>
      <c r="G777" s="40">
        <v>72</v>
      </c>
      <c r="H777" s="42"/>
      <c r="I777" s="62">
        <v>38</v>
      </c>
    </row>
    <row r="778" spans="1:9">
      <c r="A778" s="24">
        <v>42781</v>
      </c>
      <c r="B778" s="25" t="s">
        <v>42</v>
      </c>
      <c r="C778" s="39">
        <v>116</v>
      </c>
      <c r="D778" s="10">
        <v>166</v>
      </c>
      <c r="E778" s="41"/>
      <c r="F778" s="40">
        <v>17</v>
      </c>
      <c r="G778" s="40">
        <v>99</v>
      </c>
      <c r="H778" s="42"/>
      <c r="I778" s="62">
        <v>68</v>
      </c>
    </row>
    <row r="779" spans="1:9">
      <c r="A779" s="24">
        <v>42782</v>
      </c>
      <c r="B779" s="25" t="s">
        <v>36</v>
      </c>
      <c r="C779" s="39">
        <v>151</v>
      </c>
      <c r="D779" s="10">
        <v>188</v>
      </c>
      <c r="E779" s="41"/>
      <c r="F779" s="40">
        <v>26</v>
      </c>
      <c r="G779" s="40">
        <v>124</v>
      </c>
      <c r="H779" s="42"/>
      <c r="I779" s="62">
        <v>86</v>
      </c>
    </row>
    <row r="780" spans="1:9">
      <c r="A780" s="24">
        <v>42783</v>
      </c>
      <c r="B780" s="25" t="s">
        <v>37</v>
      </c>
      <c r="C780" s="39">
        <v>135</v>
      </c>
      <c r="D780" s="10">
        <v>206</v>
      </c>
      <c r="E780" s="41"/>
      <c r="F780" s="40">
        <v>19</v>
      </c>
      <c r="G780" s="40">
        <v>108</v>
      </c>
      <c r="H780" s="42"/>
      <c r="I780" s="62">
        <v>58</v>
      </c>
    </row>
    <row r="781" spans="1:9">
      <c r="A781" s="24">
        <v>42784</v>
      </c>
      <c r="B781" s="25" t="s">
        <v>38</v>
      </c>
      <c r="C781" s="39">
        <v>146</v>
      </c>
      <c r="D781" s="10">
        <v>207</v>
      </c>
      <c r="E781" s="41"/>
      <c r="F781" s="40">
        <v>23</v>
      </c>
      <c r="G781" s="40">
        <v>98</v>
      </c>
      <c r="H781" s="42"/>
      <c r="I781" s="62">
        <v>74</v>
      </c>
    </row>
    <row r="782" spans="1:9">
      <c r="A782" s="24">
        <v>42785</v>
      </c>
      <c r="B782" s="25" t="s">
        <v>39</v>
      </c>
      <c r="C782" s="39">
        <v>141</v>
      </c>
      <c r="D782" s="10">
        <v>243</v>
      </c>
      <c r="E782" s="41"/>
      <c r="F782" s="40">
        <v>31</v>
      </c>
      <c r="G782" s="40">
        <v>91</v>
      </c>
      <c r="H782" s="42"/>
      <c r="I782" s="62">
        <v>57</v>
      </c>
    </row>
    <row r="783" spans="1:9">
      <c r="A783" s="24">
        <v>42786</v>
      </c>
      <c r="B783" s="25" t="s">
        <v>40</v>
      </c>
      <c r="C783" s="39">
        <v>108</v>
      </c>
      <c r="D783" s="10">
        <v>146</v>
      </c>
      <c r="E783" s="41"/>
      <c r="F783" s="40">
        <v>16</v>
      </c>
      <c r="G783" s="40">
        <v>95</v>
      </c>
      <c r="H783" s="42"/>
      <c r="I783" s="62">
        <v>40</v>
      </c>
    </row>
    <row r="784" spans="1:9">
      <c r="A784" s="24">
        <v>42787</v>
      </c>
      <c r="B784" s="25" t="s">
        <v>41</v>
      </c>
      <c r="C784" s="39">
        <v>90</v>
      </c>
      <c r="D784" s="10">
        <v>134</v>
      </c>
      <c r="E784" s="41"/>
      <c r="F784" s="40">
        <v>24</v>
      </c>
      <c r="G784" s="40">
        <v>84</v>
      </c>
      <c r="H784" s="42"/>
      <c r="I784" s="62">
        <v>47</v>
      </c>
    </row>
    <row r="785" spans="1:9">
      <c r="A785" s="24">
        <v>42788</v>
      </c>
      <c r="B785" s="25" t="s">
        <v>42</v>
      </c>
      <c r="C785" s="39">
        <v>84</v>
      </c>
      <c r="D785" s="10">
        <v>149</v>
      </c>
      <c r="E785" s="41"/>
      <c r="F785" s="40">
        <v>32</v>
      </c>
      <c r="G785" s="40">
        <v>83</v>
      </c>
      <c r="H785" s="42"/>
      <c r="I785" s="62">
        <v>40</v>
      </c>
    </row>
    <row r="786" spans="1:9">
      <c r="A786" s="24">
        <v>42789</v>
      </c>
      <c r="B786" s="25" t="s">
        <v>36</v>
      </c>
      <c r="C786" s="39">
        <v>124</v>
      </c>
      <c r="D786" s="10">
        <v>103</v>
      </c>
      <c r="E786" s="41"/>
      <c r="F786" s="40">
        <v>21</v>
      </c>
      <c r="G786" s="40">
        <v>76</v>
      </c>
      <c r="H786" s="42"/>
      <c r="I786" s="62">
        <v>48</v>
      </c>
    </row>
    <row r="787" spans="1:9">
      <c r="A787" s="24">
        <v>42790</v>
      </c>
      <c r="B787" s="25" t="s">
        <v>37</v>
      </c>
      <c r="C787" s="39">
        <v>94</v>
      </c>
      <c r="D787" s="10">
        <v>122</v>
      </c>
      <c r="E787" s="41"/>
      <c r="F787" s="40">
        <v>21</v>
      </c>
      <c r="G787" s="40">
        <v>80</v>
      </c>
      <c r="H787" s="42"/>
      <c r="I787" s="62">
        <v>43</v>
      </c>
    </row>
    <row r="788" spans="1:9">
      <c r="A788" s="24">
        <v>42791</v>
      </c>
      <c r="B788" s="25" t="s">
        <v>38</v>
      </c>
      <c r="C788" s="39">
        <v>139</v>
      </c>
      <c r="D788" s="10">
        <v>238</v>
      </c>
      <c r="E788" s="41"/>
      <c r="F788" s="40">
        <v>35</v>
      </c>
      <c r="G788" s="40">
        <v>119</v>
      </c>
      <c r="H788" s="42"/>
      <c r="I788" s="62">
        <v>86</v>
      </c>
    </row>
    <row r="789" spans="1:9">
      <c r="A789" s="24">
        <v>42792</v>
      </c>
      <c r="B789" s="25" t="s">
        <v>39</v>
      </c>
      <c r="C789" s="39">
        <v>86</v>
      </c>
      <c r="D789" s="10">
        <v>114</v>
      </c>
      <c r="E789" s="41"/>
      <c r="F789" s="40">
        <v>20</v>
      </c>
      <c r="G789" s="40">
        <v>44</v>
      </c>
      <c r="H789" s="42"/>
      <c r="I789" s="62">
        <v>42</v>
      </c>
    </row>
    <row r="790" spans="1:9">
      <c r="A790" s="24">
        <v>42793</v>
      </c>
      <c r="B790" s="25" t="s">
        <v>40</v>
      </c>
      <c r="C790" s="39">
        <v>202</v>
      </c>
      <c r="D790" s="10">
        <v>341</v>
      </c>
      <c r="E790" s="41"/>
      <c r="F790" s="40">
        <v>34</v>
      </c>
      <c r="G790" s="40">
        <v>165</v>
      </c>
      <c r="H790" s="42"/>
      <c r="I790" s="62">
        <v>109</v>
      </c>
    </row>
    <row r="791" spans="1:9" ht="15.75" thickBot="1">
      <c r="A791" s="24">
        <v>42794</v>
      </c>
      <c r="B791" s="25" t="s">
        <v>41</v>
      </c>
      <c r="C791" s="29">
        <v>1</v>
      </c>
      <c r="D791" s="11">
        <v>249</v>
      </c>
      <c r="E791" s="31"/>
      <c r="F791" s="30">
        <v>47</v>
      </c>
      <c r="G791" s="30">
        <v>153</v>
      </c>
      <c r="H791" s="32"/>
      <c r="I791" s="63">
        <v>83</v>
      </c>
    </row>
    <row r="792" spans="1:9">
      <c r="A792" s="24">
        <v>42795</v>
      </c>
      <c r="B792" s="25" t="s">
        <v>42</v>
      </c>
      <c r="C792" s="34">
        <v>191</v>
      </c>
      <c r="D792" s="35">
        <v>288</v>
      </c>
      <c r="E792" s="36"/>
      <c r="F792" s="35">
        <v>41</v>
      </c>
      <c r="G792" s="35">
        <v>164</v>
      </c>
      <c r="H792" s="37"/>
      <c r="I792" s="64">
        <v>115</v>
      </c>
    </row>
    <row r="793" spans="1:9">
      <c r="A793" s="24">
        <v>42796</v>
      </c>
      <c r="B793" s="25" t="s">
        <v>36</v>
      </c>
      <c r="C793" s="39">
        <v>162</v>
      </c>
      <c r="D793" s="40">
        <v>153</v>
      </c>
      <c r="E793" s="41"/>
      <c r="F793" s="40">
        <v>25</v>
      </c>
      <c r="G793" s="40">
        <v>125</v>
      </c>
      <c r="H793" s="42"/>
      <c r="I793" s="62">
        <v>56</v>
      </c>
    </row>
    <row r="794" spans="1:9">
      <c r="A794" s="24">
        <v>42797</v>
      </c>
      <c r="B794" s="25" t="s">
        <v>37</v>
      </c>
      <c r="C794" s="39">
        <v>158</v>
      </c>
      <c r="D794" s="40">
        <v>269</v>
      </c>
      <c r="E794" s="41"/>
      <c r="F794" s="40">
        <v>36</v>
      </c>
      <c r="G794" s="40">
        <v>171</v>
      </c>
      <c r="H794" s="42"/>
      <c r="I794" s="62">
        <v>110</v>
      </c>
    </row>
    <row r="795" spans="1:9">
      <c r="A795" s="24">
        <v>42798</v>
      </c>
      <c r="B795" s="25" t="s">
        <v>38</v>
      </c>
      <c r="C795" s="54">
        <f>(C794+C793+C796+C797)/4</f>
        <v>164</v>
      </c>
      <c r="D795" s="40">
        <v>557</v>
      </c>
      <c r="E795" s="41"/>
      <c r="F795" s="40">
        <v>59</v>
      </c>
      <c r="G795" s="40">
        <v>230</v>
      </c>
      <c r="H795" s="42"/>
      <c r="I795" s="62">
        <v>216</v>
      </c>
    </row>
    <row r="796" spans="1:9">
      <c r="A796" s="24">
        <v>42799</v>
      </c>
      <c r="B796" s="25" t="s">
        <v>39</v>
      </c>
      <c r="C796" s="39">
        <v>187</v>
      </c>
      <c r="D796" s="40">
        <v>308</v>
      </c>
      <c r="E796" s="41"/>
      <c r="F796" s="40">
        <v>34</v>
      </c>
      <c r="G796" s="40">
        <v>118</v>
      </c>
      <c r="H796" s="42"/>
      <c r="I796" s="62">
        <v>143</v>
      </c>
    </row>
    <row r="797" spans="1:9">
      <c r="A797" s="24">
        <v>42800</v>
      </c>
      <c r="B797" s="25" t="s">
        <v>40</v>
      </c>
      <c r="C797" s="39">
        <v>149</v>
      </c>
      <c r="D797" s="40">
        <v>171</v>
      </c>
      <c r="E797" s="41"/>
      <c r="F797" s="40">
        <v>28</v>
      </c>
      <c r="G797" s="40">
        <v>134</v>
      </c>
      <c r="H797" s="42"/>
      <c r="I797" s="62">
        <v>80</v>
      </c>
    </row>
    <row r="798" spans="1:9">
      <c r="A798" s="24">
        <v>42801</v>
      </c>
      <c r="B798" s="25" t="s">
        <v>41</v>
      </c>
      <c r="C798" s="39">
        <v>139</v>
      </c>
      <c r="D798" s="40">
        <v>205</v>
      </c>
      <c r="E798" s="41"/>
      <c r="F798" s="40">
        <v>19</v>
      </c>
      <c r="G798" s="40">
        <v>101</v>
      </c>
      <c r="H798" s="42"/>
      <c r="I798" s="62">
        <v>59</v>
      </c>
    </row>
    <row r="799" spans="1:9">
      <c r="A799" s="24">
        <v>42802</v>
      </c>
      <c r="B799" s="25" t="s">
        <v>42</v>
      </c>
      <c r="C799" s="39">
        <v>139</v>
      </c>
      <c r="D799" s="40">
        <v>247</v>
      </c>
      <c r="E799" s="41"/>
      <c r="F799" s="40">
        <v>28</v>
      </c>
      <c r="G799" s="40">
        <v>145</v>
      </c>
      <c r="H799" s="42"/>
      <c r="I799" s="62">
        <v>78</v>
      </c>
    </row>
    <row r="800" spans="1:9">
      <c r="A800" s="24">
        <v>42803</v>
      </c>
      <c r="B800" s="25" t="s">
        <v>36</v>
      </c>
      <c r="C800" s="39">
        <v>161</v>
      </c>
      <c r="D800" s="40">
        <v>263</v>
      </c>
      <c r="E800" s="41"/>
      <c r="F800" s="40">
        <v>42</v>
      </c>
      <c r="G800" s="40">
        <v>186</v>
      </c>
      <c r="H800" s="42"/>
      <c r="I800" s="62">
        <v>125</v>
      </c>
    </row>
    <row r="801" spans="1:9">
      <c r="A801" s="24">
        <v>42804</v>
      </c>
      <c r="B801" s="25" t="s">
        <v>37</v>
      </c>
      <c r="C801" s="39">
        <v>163</v>
      </c>
      <c r="D801" s="40">
        <v>336</v>
      </c>
      <c r="E801" s="41"/>
      <c r="F801" s="40">
        <v>50</v>
      </c>
      <c r="G801" s="40">
        <v>186</v>
      </c>
      <c r="H801" s="42"/>
      <c r="I801" s="62">
        <v>117</v>
      </c>
    </row>
    <row r="802" spans="1:9">
      <c r="A802" s="24">
        <v>42805</v>
      </c>
      <c r="B802" s="25" t="s">
        <v>38</v>
      </c>
      <c r="C802" s="39">
        <v>146</v>
      </c>
      <c r="D802" s="40">
        <v>226</v>
      </c>
      <c r="E802" s="41"/>
      <c r="F802" s="40">
        <v>53</v>
      </c>
      <c r="G802" s="40">
        <v>83</v>
      </c>
      <c r="H802" s="42"/>
      <c r="I802" s="62">
        <v>110</v>
      </c>
    </row>
    <row r="803" spans="1:9">
      <c r="A803" s="24">
        <v>42806</v>
      </c>
      <c r="B803" s="25" t="s">
        <v>39</v>
      </c>
      <c r="C803" s="39">
        <v>189</v>
      </c>
      <c r="D803" s="40">
        <v>302</v>
      </c>
      <c r="E803" s="41"/>
      <c r="F803" s="40">
        <v>53</v>
      </c>
      <c r="G803" s="40">
        <v>112</v>
      </c>
      <c r="H803" s="42"/>
      <c r="I803" s="62">
        <v>121</v>
      </c>
    </row>
    <row r="804" spans="1:9">
      <c r="A804" s="24">
        <v>42807</v>
      </c>
      <c r="B804" s="25" t="s">
        <v>40</v>
      </c>
      <c r="C804" s="39">
        <v>224</v>
      </c>
      <c r="D804" s="40">
        <v>308</v>
      </c>
      <c r="E804" s="41"/>
      <c r="F804" s="40">
        <v>48</v>
      </c>
      <c r="G804" s="40">
        <v>214</v>
      </c>
      <c r="H804" s="42"/>
      <c r="I804" s="62">
        <v>123</v>
      </c>
    </row>
    <row r="805" spans="1:9">
      <c r="A805" s="24">
        <v>42808</v>
      </c>
      <c r="B805" s="25" t="s">
        <v>41</v>
      </c>
      <c r="C805" s="39">
        <v>289</v>
      </c>
      <c r="D805" s="40">
        <v>461</v>
      </c>
      <c r="E805" s="41"/>
      <c r="F805" s="40">
        <v>64</v>
      </c>
      <c r="G805" s="40">
        <v>311</v>
      </c>
      <c r="H805" s="42"/>
      <c r="I805" s="62">
        <v>208</v>
      </c>
    </row>
    <row r="806" spans="1:9">
      <c r="A806" s="24">
        <v>42809</v>
      </c>
      <c r="B806" s="25" t="s">
        <v>42</v>
      </c>
      <c r="C806" s="39">
        <v>210</v>
      </c>
      <c r="D806" s="40">
        <v>388</v>
      </c>
      <c r="E806" s="41"/>
      <c r="F806" s="40">
        <v>46</v>
      </c>
      <c r="G806" s="40">
        <v>235</v>
      </c>
      <c r="H806" s="42"/>
      <c r="I806" s="62">
        <v>108</v>
      </c>
    </row>
    <row r="807" spans="1:9">
      <c r="A807" s="24">
        <v>42810</v>
      </c>
      <c r="B807" s="25" t="s">
        <v>36</v>
      </c>
      <c r="C807" s="39">
        <v>308</v>
      </c>
      <c r="D807" s="40">
        <v>436</v>
      </c>
      <c r="E807" s="41"/>
      <c r="F807" s="40">
        <v>76</v>
      </c>
      <c r="G807" s="40">
        <v>247</v>
      </c>
      <c r="H807" s="42"/>
      <c r="I807" s="62">
        <v>160</v>
      </c>
    </row>
    <row r="808" spans="1:9">
      <c r="A808" s="24">
        <v>42811</v>
      </c>
      <c r="B808" s="25" t="s">
        <v>37</v>
      </c>
      <c r="C808" s="39">
        <v>202</v>
      </c>
      <c r="D808" s="40">
        <v>330</v>
      </c>
      <c r="E808" s="41"/>
      <c r="F808" s="40">
        <v>44</v>
      </c>
      <c r="G808" s="40">
        <v>207</v>
      </c>
      <c r="H808" s="42"/>
      <c r="I808" s="62">
        <v>134</v>
      </c>
    </row>
    <row r="809" spans="1:9">
      <c r="A809" s="24">
        <v>42812</v>
      </c>
      <c r="B809" s="25" t="s">
        <v>38</v>
      </c>
      <c r="C809" s="39">
        <v>100</v>
      </c>
      <c r="D809" s="40">
        <v>123</v>
      </c>
      <c r="E809" s="41"/>
      <c r="F809" s="40">
        <v>37</v>
      </c>
      <c r="G809" s="40">
        <v>60</v>
      </c>
      <c r="H809" s="42"/>
      <c r="I809" s="62">
        <v>63</v>
      </c>
    </row>
    <row r="810" spans="1:9">
      <c r="A810" s="24">
        <v>42813</v>
      </c>
      <c r="B810" s="25" t="s">
        <v>39</v>
      </c>
      <c r="C810" s="39">
        <v>155</v>
      </c>
      <c r="D810" s="40">
        <v>271</v>
      </c>
      <c r="E810" s="41"/>
      <c r="F810" s="40">
        <v>39</v>
      </c>
      <c r="G810" s="40">
        <v>119</v>
      </c>
      <c r="H810" s="42"/>
      <c r="I810" s="62">
        <v>140</v>
      </c>
    </row>
    <row r="811" spans="1:9">
      <c r="A811" s="24">
        <v>42814</v>
      </c>
      <c r="B811" s="25" t="s">
        <v>40</v>
      </c>
      <c r="C811" s="39">
        <v>215</v>
      </c>
      <c r="D811" s="40">
        <v>265</v>
      </c>
      <c r="E811" s="41"/>
      <c r="F811" s="40">
        <v>44</v>
      </c>
      <c r="G811" s="40">
        <v>160</v>
      </c>
      <c r="H811" s="42"/>
      <c r="I811" s="62">
        <v>115</v>
      </c>
    </row>
    <row r="812" spans="1:9">
      <c r="A812" s="24">
        <v>42815</v>
      </c>
      <c r="B812" s="25" t="s">
        <v>41</v>
      </c>
      <c r="C812" s="39">
        <v>335</v>
      </c>
      <c r="D812" s="40">
        <v>472</v>
      </c>
      <c r="E812" s="41"/>
      <c r="F812" s="40">
        <v>66</v>
      </c>
      <c r="G812" s="40">
        <v>272</v>
      </c>
      <c r="H812" s="42"/>
      <c r="I812" s="62">
        <v>211</v>
      </c>
    </row>
    <row r="813" spans="1:9">
      <c r="A813" s="24">
        <v>42816</v>
      </c>
      <c r="B813" s="25" t="s">
        <v>42</v>
      </c>
      <c r="C813" s="39">
        <v>359</v>
      </c>
      <c r="D813" s="40">
        <v>553</v>
      </c>
      <c r="E813" s="41"/>
      <c r="F813" s="40">
        <v>82</v>
      </c>
      <c r="G813" s="40">
        <v>351</v>
      </c>
      <c r="H813" s="42"/>
      <c r="I813" s="62">
        <v>265</v>
      </c>
    </row>
    <row r="814" spans="1:9">
      <c r="A814" s="24">
        <v>42817</v>
      </c>
      <c r="B814" s="25" t="s">
        <v>36</v>
      </c>
      <c r="C814" s="39">
        <v>345</v>
      </c>
      <c r="D814" s="40">
        <v>502</v>
      </c>
      <c r="E814" s="41"/>
      <c r="F814" s="40">
        <v>56</v>
      </c>
      <c r="G814" s="40">
        <v>342</v>
      </c>
      <c r="H814" s="42"/>
      <c r="I814" s="62">
        <v>238</v>
      </c>
    </row>
    <row r="815" spans="1:9">
      <c r="A815" s="24">
        <v>42818</v>
      </c>
      <c r="B815" s="25" t="s">
        <v>37</v>
      </c>
      <c r="C815" s="39">
        <v>401</v>
      </c>
      <c r="D815" s="40">
        <v>633</v>
      </c>
      <c r="E815" s="41"/>
      <c r="F815" s="40">
        <v>99</v>
      </c>
      <c r="G815" s="40">
        <v>386</v>
      </c>
      <c r="H815" s="42"/>
      <c r="I815" s="62">
        <v>268</v>
      </c>
    </row>
    <row r="816" spans="1:9">
      <c r="A816" s="24">
        <v>42819</v>
      </c>
      <c r="B816" s="25" t="s">
        <v>38</v>
      </c>
      <c r="C816" s="39">
        <v>239</v>
      </c>
      <c r="D816" s="40">
        <v>377</v>
      </c>
      <c r="E816" s="41"/>
      <c r="F816" s="40">
        <v>58</v>
      </c>
      <c r="G816" s="40">
        <v>181</v>
      </c>
      <c r="H816" s="42"/>
      <c r="I816" s="62">
        <v>158</v>
      </c>
    </row>
    <row r="817" spans="1:9">
      <c r="A817" s="24">
        <v>42820</v>
      </c>
      <c r="B817" s="25" t="s">
        <v>39</v>
      </c>
      <c r="C817" s="39">
        <v>517</v>
      </c>
      <c r="D817" s="40">
        <v>813</v>
      </c>
      <c r="E817" s="41"/>
      <c r="F817" s="40">
        <v>142</v>
      </c>
      <c r="G817" s="40">
        <v>407</v>
      </c>
      <c r="H817" s="42"/>
      <c r="I817" s="62">
        <v>322</v>
      </c>
    </row>
    <row r="818" spans="1:9">
      <c r="A818" s="24">
        <v>42821</v>
      </c>
      <c r="B818" s="25" t="s">
        <v>40</v>
      </c>
      <c r="C818" s="39">
        <v>516</v>
      </c>
      <c r="D818" s="40">
        <v>796</v>
      </c>
      <c r="E818" s="41"/>
      <c r="F818" s="40">
        <v>102</v>
      </c>
      <c r="G818" s="40">
        <v>419</v>
      </c>
      <c r="H818" s="42"/>
      <c r="I818" s="62">
        <v>321</v>
      </c>
    </row>
    <row r="819" spans="1:9">
      <c r="A819" s="24">
        <v>42822</v>
      </c>
      <c r="B819" s="25" t="s">
        <v>41</v>
      </c>
      <c r="C819" s="39">
        <v>368</v>
      </c>
      <c r="D819" s="40">
        <v>581</v>
      </c>
      <c r="E819" s="41"/>
      <c r="F819" s="40">
        <v>93</v>
      </c>
      <c r="G819" s="40">
        <v>375</v>
      </c>
      <c r="H819" s="42"/>
      <c r="I819" s="62">
        <v>308</v>
      </c>
    </row>
    <row r="820" spans="1:9">
      <c r="A820" s="24">
        <v>42823</v>
      </c>
      <c r="B820" s="25" t="s">
        <v>42</v>
      </c>
      <c r="C820" s="39">
        <v>267</v>
      </c>
      <c r="D820" s="40">
        <v>365</v>
      </c>
      <c r="E820" s="41"/>
      <c r="F820" s="40">
        <v>56</v>
      </c>
      <c r="G820" s="40">
        <v>236</v>
      </c>
      <c r="H820" s="42"/>
      <c r="I820" s="62">
        <v>145</v>
      </c>
    </row>
    <row r="821" spans="1:9">
      <c r="A821" s="24">
        <v>42824</v>
      </c>
      <c r="B821" s="25" t="s">
        <v>36</v>
      </c>
      <c r="C821" s="39">
        <v>294</v>
      </c>
      <c r="D821" s="40">
        <v>448</v>
      </c>
      <c r="E821" s="41"/>
      <c r="F821" s="40">
        <v>56</v>
      </c>
      <c r="G821" s="40">
        <v>284</v>
      </c>
      <c r="H821" s="42"/>
      <c r="I821" s="62">
        <v>200</v>
      </c>
    </row>
    <row r="822" spans="1:9" ht="15.75" thickBot="1">
      <c r="A822" s="24">
        <v>42825</v>
      </c>
      <c r="B822" s="25" t="s">
        <v>37</v>
      </c>
      <c r="C822" s="29">
        <v>470</v>
      </c>
      <c r="D822" s="30">
        <v>686</v>
      </c>
      <c r="E822" s="31"/>
      <c r="F822" s="30">
        <v>93</v>
      </c>
      <c r="G822" s="30">
        <v>391</v>
      </c>
      <c r="H822" s="32"/>
      <c r="I822" s="63">
        <v>321</v>
      </c>
    </row>
    <row r="823" spans="1:9">
      <c r="A823" s="24">
        <v>42826</v>
      </c>
      <c r="B823" s="25" t="s">
        <v>38</v>
      </c>
      <c r="C823" s="34">
        <v>1015</v>
      </c>
      <c r="D823" s="35">
        <v>1657</v>
      </c>
      <c r="E823" s="36"/>
      <c r="F823" s="35">
        <v>169</v>
      </c>
      <c r="G823" s="35">
        <v>808</v>
      </c>
      <c r="H823" s="37"/>
      <c r="I823" s="64">
        <v>631</v>
      </c>
    </row>
    <row r="824" spans="1:9">
      <c r="A824" s="24">
        <v>42827</v>
      </c>
      <c r="B824" s="25" t="s">
        <v>39</v>
      </c>
      <c r="C824" s="39">
        <v>751</v>
      </c>
      <c r="D824" s="40">
        <v>1046</v>
      </c>
      <c r="E824" s="41"/>
      <c r="F824" s="40">
        <v>166</v>
      </c>
      <c r="G824" s="40">
        <v>690</v>
      </c>
      <c r="H824" s="42"/>
      <c r="I824" s="62">
        <v>496</v>
      </c>
    </row>
    <row r="825" spans="1:9">
      <c r="A825" s="24">
        <v>42828</v>
      </c>
      <c r="B825" s="25" t="s">
        <v>40</v>
      </c>
      <c r="C825" s="39">
        <v>426</v>
      </c>
      <c r="D825" s="40">
        <v>641</v>
      </c>
      <c r="E825" s="41"/>
      <c r="F825" s="40">
        <v>105</v>
      </c>
      <c r="G825" s="40">
        <v>405</v>
      </c>
      <c r="H825" s="42"/>
      <c r="I825" s="62">
        <v>289</v>
      </c>
    </row>
    <row r="826" spans="1:9">
      <c r="A826" s="24">
        <v>42829</v>
      </c>
      <c r="B826" s="25" t="s">
        <v>41</v>
      </c>
      <c r="C826" s="39">
        <v>456</v>
      </c>
      <c r="D826" s="40">
        <v>626</v>
      </c>
      <c r="E826" s="41"/>
      <c r="F826" s="40">
        <v>74</v>
      </c>
      <c r="G826" s="40">
        <v>413</v>
      </c>
      <c r="H826" s="42"/>
      <c r="I826" s="62">
        <v>313</v>
      </c>
    </row>
    <row r="827" spans="1:9">
      <c r="A827" s="24">
        <v>42830</v>
      </c>
      <c r="B827" s="25" t="s">
        <v>42</v>
      </c>
      <c r="C827" s="39">
        <v>363</v>
      </c>
      <c r="D827" s="40">
        <v>493</v>
      </c>
      <c r="E827" s="41"/>
      <c r="F827" s="40">
        <v>67</v>
      </c>
      <c r="G827" s="40">
        <v>328</v>
      </c>
      <c r="H827" s="42"/>
      <c r="I827" s="62">
        <v>202</v>
      </c>
    </row>
    <row r="828" spans="1:9">
      <c r="A828" s="24">
        <v>42831</v>
      </c>
      <c r="B828" s="25" t="s">
        <v>36</v>
      </c>
      <c r="C828" s="39">
        <v>314</v>
      </c>
      <c r="D828" s="40">
        <v>411</v>
      </c>
      <c r="E828" s="41"/>
      <c r="F828" s="40">
        <v>57</v>
      </c>
      <c r="G828" s="40">
        <v>285</v>
      </c>
      <c r="H828" s="42"/>
      <c r="I828" s="62">
        <v>228</v>
      </c>
    </row>
    <row r="829" spans="1:9">
      <c r="A829" s="24">
        <v>42832</v>
      </c>
      <c r="B829" s="25" t="s">
        <v>37</v>
      </c>
      <c r="C829" s="39">
        <v>288</v>
      </c>
      <c r="D829" s="40">
        <v>424</v>
      </c>
      <c r="E829" s="41"/>
      <c r="F829" s="40">
        <v>75</v>
      </c>
      <c r="G829" s="40">
        <v>291</v>
      </c>
      <c r="H829" s="42"/>
      <c r="I829" s="62">
        <v>171</v>
      </c>
    </row>
    <row r="830" spans="1:9">
      <c r="A830" s="24">
        <v>42833</v>
      </c>
      <c r="B830" s="25" t="s">
        <v>38</v>
      </c>
      <c r="C830" s="39">
        <v>544</v>
      </c>
      <c r="D830" s="40">
        <v>1033</v>
      </c>
      <c r="E830" s="41"/>
      <c r="F830" s="40">
        <v>128</v>
      </c>
      <c r="G830" s="40">
        <v>407</v>
      </c>
      <c r="H830" s="42"/>
      <c r="I830" s="62">
        <v>351</v>
      </c>
    </row>
    <row r="831" spans="1:9">
      <c r="A831" s="24">
        <v>42834</v>
      </c>
      <c r="B831" s="25" t="s">
        <v>39</v>
      </c>
      <c r="C831" s="39">
        <v>507</v>
      </c>
      <c r="D831" s="40">
        <v>904</v>
      </c>
      <c r="E831" s="41"/>
      <c r="F831" s="40">
        <v>115</v>
      </c>
      <c r="G831" s="40">
        <v>406</v>
      </c>
      <c r="H831" s="42"/>
      <c r="I831" s="62">
        <v>376</v>
      </c>
    </row>
    <row r="832" spans="1:9">
      <c r="A832" s="24">
        <v>42835</v>
      </c>
      <c r="B832" s="25" t="s">
        <v>40</v>
      </c>
      <c r="C832" s="39">
        <v>567</v>
      </c>
      <c r="D832" s="40">
        <v>878</v>
      </c>
      <c r="E832" s="41"/>
      <c r="F832" s="40">
        <v>128</v>
      </c>
      <c r="G832" s="40">
        <v>562</v>
      </c>
      <c r="H832" s="42"/>
      <c r="I832" s="62">
        <v>365</v>
      </c>
    </row>
    <row r="833" spans="1:9">
      <c r="A833" s="24">
        <v>42836</v>
      </c>
      <c r="B833" s="25" t="s">
        <v>41</v>
      </c>
      <c r="C833" s="39">
        <v>281</v>
      </c>
      <c r="D833" s="40">
        <v>406</v>
      </c>
      <c r="E833" s="41"/>
      <c r="F833" s="40">
        <v>60</v>
      </c>
      <c r="G833" s="40">
        <v>289</v>
      </c>
      <c r="H833" s="42"/>
      <c r="I833" s="62">
        <v>137</v>
      </c>
    </row>
    <row r="834" spans="1:9">
      <c r="A834" s="24">
        <v>42837</v>
      </c>
      <c r="B834" s="25" t="s">
        <v>42</v>
      </c>
      <c r="C834" s="39">
        <v>278</v>
      </c>
      <c r="D834" s="40">
        <v>357</v>
      </c>
      <c r="E834" s="41"/>
      <c r="F834" s="40">
        <v>46</v>
      </c>
      <c r="G834" s="40">
        <v>206</v>
      </c>
      <c r="H834" s="42"/>
      <c r="I834" s="62">
        <v>117</v>
      </c>
    </row>
    <row r="835" spans="1:9">
      <c r="A835" s="24">
        <v>42838</v>
      </c>
      <c r="B835" s="25" t="s">
        <v>36</v>
      </c>
      <c r="C835" s="39">
        <v>184</v>
      </c>
      <c r="D835" s="40">
        <v>195</v>
      </c>
      <c r="E835" s="41"/>
      <c r="F835" s="40">
        <v>42</v>
      </c>
      <c r="G835" s="40">
        <v>156</v>
      </c>
      <c r="H835" s="42"/>
      <c r="I835" s="62">
        <v>86</v>
      </c>
    </row>
    <row r="836" spans="1:9">
      <c r="A836" s="24">
        <v>42839</v>
      </c>
      <c r="B836" s="25" t="s">
        <v>37</v>
      </c>
      <c r="C836" s="39">
        <v>171</v>
      </c>
      <c r="D836" s="40">
        <v>252</v>
      </c>
      <c r="E836" s="41"/>
      <c r="F836" s="40">
        <v>44</v>
      </c>
      <c r="G836" s="40">
        <v>166</v>
      </c>
      <c r="H836" s="42"/>
      <c r="I836" s="62">
        <v>126</v>
      </c>
    </row>
    <row r="837" spans="1:9">
      <c r="A837" s="24">
        <v>42840</v>
      </c>
      <c r="B837" s="25" t="s">
        <v>38</v>
      </c>
      <c r="C837" s="39">
        <v>111</v>
      </c>
      <c r="D837" s="40">
        <v>114</v>
      </c>
      <c r="E837" s="41"/>
      <c r="F837" s="40">
        <v>32</v>
      </c>
      <c r="G837" s="40">
        <v>58</v>
      </c>
      <c r="H837" s="42"/>
      <c r="I837" s="62">
        <v>71</v>
      </c>
    </row>
    <row r="838" spans="1:9">
      <c r="A838" s="24">
        <v>42841</v>
      </c>
      <c r="B838" s="25" t="s">
        <v>39</v>
      </c>
      <c r="C838" s="39">
        <v>113</v>
      </c>
      <c r="D838" s="40">
        <v>169</v>
      </c>
      <c r="E838" s="41"/>
      <c r="F838" s="40">
        <v>25</v>
      </c>
      <c r="G838" s="40">
        <v>84</v>
      </c>
      <c r="H838" s="42"/>
      <c r="I838" s="62">
        <v>71</v>
      </c>
    </row>
    <row r="839" spans="1:9">
      <c r="A839" s="24">
        <v>42842</v>
      </c>
      <c r="B839" s="25" t="s">
        <v>40</v>
      </c>
      <c r="C839" s="39">
        <v>161</v>
      </c>
      <c r="D839" s="40">
        <v>251</v>
      </c>
      <c r="E839" s="41"/>
      <c r="F839" s="40">
        <v>40</v>
      </c>
      <c r="G839" s="40">
        <v>104</v>
      </c>
      <c r="H839" s="42"/>
      <c r="I839" s="62">
        <v>144</v>
      </c>
    </row>
    <row r="840" spans="1:9">
      <c r="A840" s="24">
        <v>42843</v>
      </c>
      <c r="B840" s="25" t="s">
        <v>41</v>
      </c>
      <c r="C840" s="39">
        <v>266</v>
      </c>
      <c r="D840" s="40">
        <v>468</v>
      </c>
      <c r="E840" s="41"/>
      <c r="F840" s="40">
        <v>60</v>
      </c>
      <c r="G840" s="40">
        <v>286</v>
      </c>
      <c r="H840" s="42"/>
      <c r="I840" s="62">
        <v>180</v>
      </c>
    </row>
    <row r="841" spans="1:9">
      <c r="A841" s="24">
        <v>42844</v>
      </c>
      <c r="B841" s="25" t="s">
        <v>42</v>
      </c>
      <c r="C841" s="39">
        <v>276</v>
      </c>
      <c r="D841" s="40">
        <v>449</v>
      </c>
      <c r="E841" s="41"/>
      <c r="F841" s="40">
        <v>78</v>
      </c>
      <c r="G841" s="40">
        <v>317</v>
      </c>
      <c r="H841" s="42"/>
      <c r="I841" s="62">
        <v>212</v>
      </c>
    </row>
    <row r="842" spans="1:9">
      <c r="A842" s="24">
        <v>42845</v>
      </c>
      <c r="B842" s="25" t="s">
        <v>36</v>
      </c>
      <c r="C842" s="39">
        <v>389</v>
      </c>
      <c r="D842" s="40">
        <v>618</v>
      </c>
      <c r="E842" s="41"/>
      <c r="F842" s="40">
        <v>90</v>
      </c>
      <c r="G842" s="40">
        <v>394</v>
      </c>
      <c r="H842" s="42"/>
      <c r="I842" s="62">
        <v>265</v>
      </c>
    </row>
    <row r="843" spans="1:9">
      <c r="A843" s="24">
        <v>42846</v>
      </c>
      <c r="B843" s="25" t="s">
        <v>37</v>
      </c>
      <c r="C843" s="39">
        <v>226</v>
      </c>
      <c r="D843" s="40">
        <v>271</v>
      </c>
      <c r="E843" s="41"/>
      <c r="F843" s="40">
        <v>48</v>
      </c>
      <c r="G843" s="40">
        <v>178</v>
      </c>
      <c r="H843" s="42"/>
      <c r="I843" s="62">
        <v>139</v>
      </c>
    </row>
    <row r="844" spans="1:9">
      <c r="A844" s="24">
        <v>42847</v>
      </c>
      <c r="B844" s="25" t="s">
        <v>38</v>
      </c>
      <c r="C844" s="39">
        <v>296</v>
      </c>
      <c r="D844" s="40">
        <v>412</v>
      </c>
      <c r="E844" s="41"/>
      <c r="F844" s="40">
        <v>61</v>
      </c>
      <c r="G844" s="40">
        <v>159</v>
      </c>
      <c r="H844" s="42"/>
      <c r="I844" s="62">
        <v>157</v>
      </c>
    </row>
    <row r="845" spans="1:9">
      <c r="A845" s="24">
        <v>42848</v>
      </c>
      <c r="B845" s="25" t="s">
        <v>39</v>
      </c>
      <c r="C845" s="39">
        <v>276</v>
      </c>
      <c r="D845" s="40">
        <v>504</v>
      </c>
      <c r="E845" s="41"/>
      <c r="F845" s="40">
        <v>143</v>
      </c>
      <c r="G845" s="40">
        <v>245</v>
      </c>
      <c r="H845" s="42"/>
      <c r="I845" s="62">
        <v>162</v>
      </c>
    </row>
    <row r="846" spans="1:9">
      <c r="A846" s="24">
        <v>42849</v>
      </c>
      <c r="B846" s="25" t="s">
        <v>40</v>
      </c>
      <c r="C846" s="39">
        <v>277</v>
      </c>
      <c r="D846" s="40">
        <v>406</v>
      </c>
      <c r="E846" s="41"/>
      <c r="F846" s="40">
        <v>61</v>
      </c>
      <c r="G846" s="40">
        <v>280</v>
      </c>
      <c r="H846" s="42"/>
      <c r="I846" s="62">
        <v>159</v>
      </c>
    </row>
    <row r="847" spans="1:9">
      <c r="A847" s="24">
        <v>42850</v>
      </c>
      <c r="B847" s="25" t="s">
        <v>41</v>
      </c>
      <c r="C847" s="39">
        <v>179</v>
      </c>
      <c r="D847" s="40">
        <v>212</v>
      </c>
      <c r="E847" s="41"/>
      <c r="F847" s="40">
        <v>47</v>
      </c>
      <c r="G847" s="40">
        <v>199</v>
      </c>
      <c r="H847" s="42"/>
      <c r="I847" s="62">
        <v>114</v>
      </c>
    </row>
    <row r="848" spans="1:9">
      <c r="A848" s="24">
        <v>42851</v>
      </c>
      <c r="B848" s="25" t="s">
        <v>42</v>
      </c>
      <c r="C848" s="39">
        <v>348</v>
      </c>
      <c r="D848" s="40">
        <v>539</v>
      </c>
      <c r="E848" s="41"/>
      <c r="F848" s="40">
        <v>88</v>
      </c>
      <c r="G848" s="40">
        <v>339</v>
      </c>
      <c r="H848" s="42"/>
      <c r="I848" s="62">
        <v>216</v>
      </c>
    </row>
    <row r="849" spans="1:9">
      <c r="A849" s="24">
        <v>42852</v>
      </c>
      <c r="B849" s="25" t="s">
        <v>36</v>
      </c>
      <c r="C849" s="39">
        <v>347</v>
      </c>
      <c r="D849" s="40">
        <v>469</v>
      </c>
      <c r="E849" s="41"/>
      <c r="F849" s="40">
        <v>85</v>
      </c>
      <c r="G849" s="40">
        <v>339</v>
      </c>
      <c r="H849" s="42"/>
      <c r="I849" s="62">
        <v>237</v>
      </c>
    </row>
    <row r="850" spans="1:9">
      <c r="A850" s="24">
        <v>42853</v>
      </c>
      <c r="B850" s="25" t="s">
        <v>37</v>
      </c>
      <c r="C850" s="39">
        <v>291</v>
      </c>
      <c r="D850" s="40">
        <v>425</v>
      </c>
      <c r="E850" s="41"/>
      <c r="F850" s="40">
        <v>73</v>
      </c>
      <c r="G850" s="40">
        <v>273</v>
      </c>
      <c r="H850" s="42"/>
      <c r="I850" s="62">
        <v>216</v>
      </c>
    </row>
    <row r="851" spans="1:9">
      <c r="A851" s="24">
        <v>42854</v>
      </c>
      <c r="B851" s="25" t="s">
        <v>38</v>
      </c>
      <c r="C851" s="39">
        <v>134</v>
      </c>
      <c r="D851" s="40">
        <v>191</v>
      </c>
      <c r="E851" s="41"/>
      <c r="F851" s="40">
        <v>39</v>
      </c>
      <c r="G851" s="40">
        <v>112</v>
      </c>
      <c r="H851" s="42"/>
      <c r="I851" s="62">
        <v>97</v>
      </c>
    </row>
    <row r="852" spans="1:9" ht="15.75" thickBot="1">
      <c r="A852" s="24">
        <v>42855</v>
      </c>
      <c r="B852" s="25" t="s">
        <v>39</v>
      </c>
      <c r="C852" s="29">
        <v>610</v>
      </c>
      <c r="D852" s="30">
        <v>991</v>
      </c>
      <c r="E852" s="31"/>
      <c r="F852" s="30">
        <v>134</v>
      </c>
      <c r="G852" s="30">
        <v>462</v>
      </c>
      <c r="H852" s="32"/>
      <c r="I852" s="63">
        <v>320</v>
      </c>
    </row>
    <row r="853" spans="1:9">
      <c r="A853" s="24">
        <v>42856</v>
      </c>
      <c r="B853" s="25" t="s">
        <v>40</v>
      </c>
      <c r="C853" s="47">
        <v>993</v>
      </c>
      <c r="D853" s="35">
        <v>1525</v>
      </c>
      <c r="E853" s="36"/>
      <c r="F853" s="35">
        <v>167</v>
      </c>
      <c r="G853" s="35">
        <v>693</v>
      </c>
      <c r="H853" s="37"/>
      <c r="I853" s="64">
        <v>392</v>
      </c>
    </row>
    <row r="854" spans="1:9">
      <c r="A854" s="24">
        <v>42857</v>
      </c>
      <c r="B854" s="25" t="s">
        <v>41</v>
      </c>
      <c r="C854" s="48">
        <v>649</v>
      </c>
      <c r="D854" s="40">
        <v>944</v>
      </c>
      <c r="E854" s="41"/>
      <c r="F854" s="40">
        <v>142</v>
      </c>
      <c r="G854" s="40">
        <v>452</v>
      </c>
      <c r="H854" s="42"/>
      <c r="I854" s="62">
        <v>369</v>
      </c>
    </row>
    <row r="855" spans="1:9">
      <c r="A855" s="24">
        <v>42858</v>
      </c>
      <c r="B855" s="25" t="s">
        <v>42</v>
      </c>
      <c r="C855" s="48">
        <v>605</v>
      </c>
      <c r="D855" s="40">
        <v>838</v>
      </c>
      <c r="E855" s="41"/>
      <c r="F855" s="40">
        <v>127</v>
      </c>
      <c r="G855" s="40">
        <v>421</v>
      </c>
      <c r="H855" s="42"/>
      <c r="I855" s="62">
        <v>418</v>
      </c>
    </row>
    <row r="856" spans="1:9">
      <c r="A856" s="24">
        <v>42859</v>
      </c>
      <c r="B856" s="25" t="s">
        <v>36</v>
      </c>
      <c r="C856" s="48">
        <v>239</v>
      </c>
      <c r="D856" s="40">
        <v>342</v>
      </c>
      <c r="E856" s="41"/>
      <c r="F856" s="40">
        <v>53</v>
      </c>
      <c r="G856" s="40">
        <v>250</v>
      </c>
      <c r="H856" s="42"/>
      <c r="I856" s="62">
        <v>173</v>
      </c>
    </row>
    <row r="857" spans="1:9">
      <c r="A857" s="24">
        <v>42860</v>
      </c>
      <c r="B857" s="25" t="s">
        <v>37</v>
      </c>
      <c r="C857" s="48">
        <v>268</v>
      </c>
      <c r="D857" s="40">
        <v>451</v>
      </c>
      <c r="E857" s="41"/>
      <c r="F857" s="40">
        <v>75</v>
      </c>
      <c r="G857" s="40">
        <v>199</v>
      </c>
      <c r="H857" s="42"/>
      <c r="I857" s="62">
        <v>192</v>
      </c>
    </row>
    <row r="858" spans="1:9">
      <c r="A858" s="24">
        <v>42861</v>
      </c>
      <c r="B858" s="25" t="s">
        <v>38</v>
      </c>
      <c r="C858" s="48">
        <v>1015</v>
      </c>
      <c r="D858" s="40">
        <v>1453</v>
      </c>
      <c r="E858" s="41"/>
      <c r="F858" s="40">
        <v>287</v>
      </c>
      <c r="G858" s="40">
        <v>806</v>
      </c>
      <c r="H858" s="42"/>
      <c r="I858" s="62">
        <v>652</v>
      </c>
    </row>
    <row r="859" spans="1:9">
      <c r="A859" s="24">
        <v>42862</v>
      </c>
      <c r="B859" s="25" t="s">
        <v>39</v>
      </c>
      <c r="C859" s="48">
        <v>376</v>
      </c>
      <c r="D859" s="40">
        <v>538</v>
      </c>
      <c r="E859" s="41"/>
      <c r="F859" s="40">
        <v>125</v>
      </c>
      <c r="G859" s="40">
        <v>444</v>
      </c>
      <c r="H859" s="42"/>
      <c r="I859" s="62">
        <v>287</v>
      </c>
    </row>
    <row r="860" spans="1:9">
      <c r="A860" s="24">
        <v>42863</v>
      </c>
      <c r="B860" s="25" t="s">
        <v>40</v>
      </c>
      <c r="C860" s="48">
        <v>297</v>
      </c>
      <c r="D860" s="40">
        <v>424</v>
      </c>
      <c r="E860" s="41"/>
      <c r="F860" s="40">
        <v>85</v>
      </c>
      <c r="G860" s="40">
        <v>281</v>
      </c>
      <c r="H860" s="42"/>
      <c r="I860" s="62">
        <v>164</v>
      </c>
    </row>
    <row r="861" spans="1:9">
      <c r="A861" s="24">
        <v>42864</v>
      </c>
      <c r="B861" s="25" t="s">
        <v>41</v>
      </c>
      <c r="C861" s="48">
        <v>310</v>
      </c>
      <c r="D861" s="40">
        <v>440</v>
      </c>
      <c r="E861" s="41"/>
      <c r="F861" s="40">
        <v>86</v>
      </c>
      <c r="G861" s="40">
        <v>375</v>
      </c>
      <c r="H861" s="42"/>
      <c r="I861" s="62">
        <v>211</v>
      </c>
    </row>
    <row r="862" spans="1:9">
      <c r="A862" s="24">
        <v>42865</v>
      </c>
      <c r="B862" s="25" t="s">
        <v>42</v>
      </c>
      <c r="C862" s="48">
        <v>109</v>
      </c>
      <c r="D862" s="40">
        <v>128</v>
      </c>
      <c r="E862" s="41"/>
      <c r="F862" s="40">
        <v>22</v>
      </c>
      <c r="G862" s="40">
        <v>146</v>
      </c>
      <c r="H862" s="42"/>
      <c r="I862" s="62">
        <v>94</v>
      </c>
    </row>
    <row r="863" spans="1:9">
      <c r="A863" s="24">
        <v>42866</v>
      </c>
      <c r="B863" s="25" t="s">
        <v>36</v>
      </c>
      <c r="C863" s="48">
        <v>390</v>
      </c>
      <c r="D863" s="40">
        <v>614</v>
      </c>
      <c r="E863" s="41"/>
      <c r="F863" s="40">
        <v>91</v>
      </c>
      <c r="G863" s="40">
        <v>392</v>
      </c>
      <c r="H863" s="42"/>
      <c r="I863" s="62">
        <v>291</v>
      </c>
    </row>
    <row r="864" spans="1:9">
      <c r="A864" s="24">
        <v>42867</v>
      </c>
      <c r="B864" s="25" t="s">
        <v>37</v>
      </c>
      <c r="C864" s="48">
        <v>570</v>
      </c>
      <c r="D864" s="40">
        <v>935</v>
      </c>
      <c r="E864" s="41"/>
      <c r="F864" s="40">
        <v>117</v>
      </c>
      <c r="G864" s="40">
        <v>501</v>
      </c>
      <c r="H864" s="42"/>
      <c r="I864" s="62">
        <v>450</v>
      </c>
    </row>
    <row r="865" spans="1:9">
      <c r="A865" s="24">
        <v>42868</v>
      </c>
      <c r="B865" s="25" t="s">
        <v>38</v>
      </c>
      <c r="C865" s="48">
        <v>1016</v>
      </c>
      <c r="D865" s="40">
        <v>1638</v>
      </c>
      <c r="E865" s="41"/>
      <c r="F865" s="40">
        <v>249</v>
      </c>
      <c r="G865" s="40">
        <v>862</v>
      </c>
      <c r="H865" s="42"/>
      <c r="I865" s="62">
        <v>652</v>
      </c>
    </row>
    <row r="866" spans="1:9">
      <c r="A866" s="24">
        <v>42869</v>
      </c>
      <c r="B866" s="25" t="s">
        <v>39</v>
      </c>
      <c r="C866" s="48">
        <v>1168</v>
      </c>
      <c r="D866" s="40">
        <v>2008</v>
      </c>
      <c r="E866" s="41"/>
      <c r="F866" s="40">
        <v>267</v>
      </c>
      <c r="G866" s="40">
        <v>1241</v>
      </c>
      <c r="H866" s="42"/>
      <c r="I866" s="62">
        <v>736</v>
      </c>
    </row>
    <row r="867" spans="1:9">
      <c r="A867" s="24">
        <v>42870</v>
      </c>
      <c r="B867" s="25" t="s">
        <v>40</v>
      </c>
      <c r="C867" s="61">
        <f>(C853+C860+C874+C881)/4</f>
        <v>693</v>
      </c>
      <c r="D867" s="40">
        <v>1052</v>
      </c>
      <c r="E867" s="41"/>
      <c r="F867" s="40">
        <v>210</v>
      </c>
      <c r="G867" s="40">
        <v>637</v>
      </c>
      <c r="H867" s="42"/>
      <c r="I867" s="62">
        <v>532</v>
      </c>
    </row>
    <row r="868" spans="1:9">
      <c r="A868" s="24">
        <v>42871</v>
      </c>
      <c r="B868" s="25" t="s">
        <v>41</v>
      </c>
      <c r="C868" s="61">
        <f>(C861+C875+C854+C882)/4</f>
        <v>696.25</v>
      </c>
      <c r="D868" s="40">
        <v>1301</v>
      </c>
      <c r="E868" s="41"/>
      <c r="F868" s="40">
        <v>187</v>
      </c>
      <c r="G868" s="40">
        <v>890</v>
      </c>
      <c r="H868" s="42"/>
      <c r="I868" s="62">
        <v>576</v>
      </c>
    </row>
    <row r="869" spans="1:9">
      <c r="A869" s="24">
        <v>42872</v>
      </c>
      <c r="B869" s="25" t="s">
        <v>42</v>
      </c>
      <c r="C869" s="61">
        <f>(C862+C855+C876+C883)/4</f>
        <v>526.25</v>
      </c>
      <c r="D869" s="40">
        <v>1461</v>
      </c>
      <c r="E869" s="41"/>
      <c r="F869" s="40">
        <v>205</v>
      </c>
      <c r="G869" s="40">
        <v>829</v>
      </c>
      <c r="H869" s="42"/>
      <c r="I869" s="62">
        <v>619</v>
      </c>
    </row>
    <row r="870" spans="1:9">
      <c r="A870" s="24">
        <v>42873</v>
      </c>
      <c r="B870" s="25" t="s">
        <v>36</v>
      </c>
      <c r="C870" s="61">
        <f>(C863+C856+C877+C884)/4</f>
        <v>507.5</v>
      </c>
      <c r="D870" s="40">
        <v>1739</v>
      </c>
      <c r="E870" s="41"/>
      <c r="F870" s="40">
        <v>273</v>
      </c>
      <c r="G870" s="40">
        <v>960</v>
      </c>
      <c r="H870" s="42"/>
      <c r="I870" s="62">
        <v>757</v>
      </c>
    </row>
    <row r="871" spans="1:9">
      <c r="A871" s="24">
        <v>42874</v>
      </c>
      <c r="B871" s="25" t="s">
        <v>37</v>
      </c>
      <c r="C871" s="61">
        <f>(C864+C857+C878+C885)/4</f>
        <v>611.5</v>
      </c>
      <c r="D871" s="40">
        <v>1810</v>
      </c>
      <c r="E871" s="41"/>
      <c r="F871" s="40">
        <v>261</v>
      </c>
      <c r="G871" s="40">
        <v>1038</v>
      </c>
      <c r="H871" s="42"/>
      <c r="I871" s="62">
        <v>690</v>
      </c>
    </row>
    <row r="872" spans="1:9">
      <c r="A872" s="24">
        <v>42875</v>
      </c>
      <c r="B872" s="25" t="s">
        <v>38</v>
      </c>
      <c r="C872" s="61">
        <f>(C858+C865+C879+C886)/4</f>
        <v>1024.5</v>
      </c>
      <c r="D872" s="40">
        <v>1927</v>
      </c>
      <c r="E872" s="41"/>
      <c r="F872" s="40">
        <v>242</v>
      </c>
      <c r="G872" s="40">
        <v>951</v>
      </c>
      <c r="H872" s="42"/>
      <c r="I872" s="62">
        <v>653</v>
      </c>
    </row>
    <row r="873" spans="1:9">
      <c r="A873" s="24">
        <v>42876</v>
      </c>
      <c r="B873" s="25" t="s">
        <v>39</v>
      </c>
      <c r="C873" s="61">
        <f>(C866+C859+C880+C887)/4</f>
        <v>690</v>
      </c>
      <c r="D873" s="40">
        <v>1776</v>
      </c>
      <c r="E873" s="41"/>
      <c r="F873" s="40">
        <v>252</v>
      </c>
      <c r="G873" s="40">
        <v>1082</v>
      </c>
      <c r="H873" s="42"/>
      <c r="I873" s="62">
        <v>486</v>
      </c>
    </row>
    <row r="874" spans="1:9">
      <c r="A874" s="24">
        <v>42877</v>
      </c>
      <c r="B874" s="25" t="s">
        <v>40</v>
      </c>
      <c r="C874" s="48">
        <v>757</v>
      </c>
      <c r="D874" s="40">
        <v>1824</v>
      </c>
      <c r="E874" s="41"/>
      <c r="F874" s="40">
        <v>235</v>
      </c>
      <c r="G874" s="40">
        <v>921</v>
      </c>
      <c r="H874" s="42"/>
      <c r="I874" s="62">
        <v>623</v>
      </c>
    </row>
    <row r="875" spans="1:9">
      <c r="A875" s="24">
        <v>42878</v>
      </c>
      <c r="B875" s="25" t="s">
        <v>41</v>
      </c>
      <c r="C875" s="48">
        <v>940</v>
      </c>
      <c r="D875" s="40">
        <v>1516</v>
      </c>
      <c r="E875" s="41"/>
      <c r="F875" s="40">
        <v>265</v>
      </c>
      <c r="G875" s="40">
        <v>1136</v>
      </c>
      <c r="H875" s="42"/>
      <c r="I875" s="62">
        <v>635</v>
      </c>
    </row>
    <row r="876" spans="1:9">
      <c r="A876" s="24">
        <v>42879</v>
      </c>
      <c r="B876" s="25" t="s">
        <v>42</v>
      </c>
      <c r="C876" s="48">
        <v>878</v>
      </c>
      <c r="D876" s="40">
        <v>1353</v>
      </c>
      <c r="E876" s="41"/>
      <c r="F876" s="40">
        <v>248</v>
      </c>
      <c r="G876" s="40">
        <v>805</v>
      </c>
      <c r="H876" s="42"/>
      <c r="I876" s="62">
        <v>691</v>
      </c>
    </row>
    <row r="877" spans="1:9">
      <c r="A877" s="24">
        <v>42880</v>
      </c>
      <c r="B877" s="25" t="s">
        <v>36</v>
      </c>
      <c r="C877" s="48">
        <v>887</v>
      </c>
      <c r="D877" s="40">
        <v>1367</v>
      </c>
      <c r="E877" s="41"/>
      <c r="F877" s="40">
        <v>253</v>
      </c>
      <c r="G877" s="40">
        <v>798</v>
      </c>
      <c r="H877" s="42"/>
      <c r="I877" s="62">
        <v>595</v>
      </c>
    </row>
    <row r="878" spans="1:9">
      <c r="A878" s="24">
        <v>42881</v>
      </c>
      <c r="B878" s="25" t="s">
        <v>37</v>
      </c>
      <c r="C878" s="48">
        <v>877</v>
      </c>
      <c r="D878" s="40">
        <v>1413</v>
      </c>
      <c r="E878" s="41"/>
      <c r="F878" s="40">
        <v>239</v>
      </c>
      <c r="G878" s="40">
        <v>664</v>
      </c>
      <c r="H878" s="42"/>
      <c r="I878" s="62">
        <v>556</v>
      </c>
    </row>
    <row r="879" spans="1:9">
      <c r="A879" s="24">
        <v>42882</v>
      </c>
      <c r="B879" s="25" t="s">
        <v>38</v>
      </c>
      <c r="C879" s="48">
        <v>1165</v>
      </c>
      <c r="D879" s="40">
        <v>1855</v>
      </c>
      <c r="E879" s="41"/>
      <c r="F879" s="40">
        <v>255</v>
      </c>
      <c r="G879" s="40">
        <v>884</v>
      </c>
      <c r="H879" s="42"/>
      <c r="I879" s="62">
        <v>727</v>
      </c>
    </row>
    <row r="880" spans="1:9">
      <c r="A880" s="24">
        <v>42883</v>
      </c>
      <c r="B880" s="25" t="s">
        <v>39</v>
      </c>
      <c r="C880" s="48">
        <v>1124</v>
      </c>
      <c r="D880" s="40">
        <v>2170</v>
      </c>
      <c r="E880" s="41"/>
      <c r="F880" s="40">
        <v>234</v>
      </c>
      <c r="G880" s="40">
        <v>1294</v>
      </c>
      <c r="H880" s="42"/>
      <c r="I880" s="62">
        <v>582</v>
      </c>
    </row>
    <row r="881" spans="1:9">
      <c r="A881" s="24">
        <v>42884</v>
      </c>
      <c r="B881" s="25" t="s">
        <v>40</v>
      </c>
      <c r="C881" s="48">
        <v>725</v>
      </c>
      <c r="D881" s="40">
        <v>1312</v>
      </c>
      <c r="E881" s="41"/>
      <c r="F881" s="40">
        <v>187</v>
      </c>
      <c r="G881" s="40">
        <v>670</v>
      </c>
      <c r="H881" s="42"/>
      <c r="I881" s="62">
        <v>421</v>
      </c>
    </row>
    <row r="882" spans="1:9">
      <c r="A882" s="24">
        <v>42885</v>
      </c>
      <c r="B882" s="25" t="s">
        <v>41</v>
      </c>
      <c r="C882" s="48">
        <v>886</v>
      </c>
      <c r="D882" s="40">
        <v>1356</v>
      </c>
      <c r="E882" s="41"/>
      <c r="F882" s="40">
        <v>237</v>
      </c>
      <c r="G882" s="40">
        <v>1053</v>
      </c>
      <c r="H882" s="42"/>
      <c r="I882" s="62">
        <v>588</v>
      </c>
    </row>
    <row r="883" spans="1:9" ht="15.75" thickBot="1">
      <c r="A883" s="24">
        <v>42886</v>
      </c>
      <c r="B883" s="25" t="s">
        <v>42</v>
      </c>
      <c r="C883" s="49">
        <v>513</v>
      </c>
      <c r="D883" s="30">
        <v>821</v>
      </c>
      <c r="E883" s="31"/>
      <c r="F883" s="30">
        <v>142</v>
      </c>
      <c r="G883" s="30">
        <v>429</v>
      </c>
      <c r="H883" s="32"/>
      <c r="I883" s="63">
        <v>278</v>
      </c>
    </row>
    <row r="884" spans="1:9">
      <c r="A884" s="24">
        <v>42887</v>
      </c>
      <c r="B884" s="25" t="s">
        <v>36</v>
      </c>
      <c r="C884" s="47">
        <v>514</v>
      </c>
      <c r="D884" s="35">
        <v>941</v>
      </c>
      <c r="E884" s="36"/>
      <c r="F884" s="35">
        <v>163</v>
      </c>
      <c r="G884" s="35">
        <v>493</v>
      </c>
      <c r="H884" s="37"/>
      <c r="I884" s="64">
        <v>340</v>
      </c>
    </row>
    <row r="885" spans="1:9">
      <c r="A885" s="24">
        <v>42888</v>
      </c>
      <c r="B885" s="25" t="s">
        <v>37</v>
      </c>
      <c r="C885" s="48">
        <v>731</v>
      </c>
      <c r="D885" s="40">
        <v>1208</v>
      </c>
      <c r="E885" s="41"/>
      <c r="F885" s="40">
        <v>181</v>
      </c>
      <c r="G885" s="40">
        <v>692</v>
      </c>
      <c r="H885" s="42"/>
      <c r="I885" s="62">
        <v>451</v>
      </c>
    </row>
    <row r="886" spans="1:9">
      <c r="A886" s="24">
        <v>42889</v>
      </c>
      <c r="B886" s="25" t="s">
        <v>38</v>
      </c>
      <c r="C886" s="48">
        <v>902</v>
      </c>
      <c r="D886" s="40">
        <v>1476</v>
      </c>
      <c r="E886" s="41"/>
      <c r="F886" s="40">
        <v>255</v>
      </c>
      <c r="G886" s="40">
        <v>785</v>
      </c>
      <c r="H886" s="42"/>
      <c r="I886" s="62">
        <v>493</v>
      </c>
    </row>
    <row r="887" spans="1:9">
      <c r="A887" s="24">
        <v>42890</v>
      </c>
      <c r="B887" s="25" t="s">
        <v>39</v>
      </c>
      <c r="C887" s="48">
        <v>92</v>
      </c>
      <c r="D887" s="40">
        <v>184</v>
      </c>
      <c r="E887" s="41"/>
      <c r="F887" s="40">
        <v>27</v>
      </c>
      <c r="G887" s="40">
        <v>94</v>
      </c>
      <c r="H887" s="42"/>
      <c r="I887" s="62">
        <v>70</v>
      </c>
    </row>
    <row r="888" spans="1:9">
      <c r="A888" s="24">
        <v>42891</v>
      </c>
      <c r="B888" s="25" t="s">
        <v>40</v>
      </c>
      <c r="C888" s="48">
        <v>773</v>
      </c>
      <c r="D888" s="40">
        <v>1306</v>
      </c>
      <c r="E888" s="41"/>
      <c r="F888" s="40">
        <v>195</v>
      </c>
      <c r="G888" s="40">
        <v>676</v>
      </c>
      <c r="H888" s="42"/>
      <c r="I888" s="62">
        <v>473</v>
      </c>
    </row>
    <row r="889" spans="1:9">
      <c r="A889" s="24">
        <v>42892</v>
      </c>
      <c r="B889" s="25" t="s">
        <v>41</v>
      </c>
      <c r="C889" s="48">
        <v>672</v>
      </c>
      <c r="D889" s="40">
        <v>1172</v>
      </c>
      <c r="E889" s="41"/>
      <c r="F889" s="40">
        <v>194</v>
      </c>
      <c r="G889" s="40">
        <v>784</v>
      </c>
      <c r="H889" s="42"/>
      <c r="I889" s="62">
        <v>497</v>
      </c>
    </row>
    <row r="890" spans="1:9">
      <c r="A890" s="24">
        <v>42893</v>
      </c>
      <c r="B890" s="25" t="s">
        <v>42</v>
      </c>
      <c r="C890" s="48">
        <v>481</v>
      </c>
      <c r="D890" s="40">
        <v>683</v>
      </c>
      <c r="E890" s="41"/>
      <c r="F890" s="40">
        <v>114</v>
      </c>
      <c r="G890" s="40">
        <v>414</v>
      </c>
      <c r="H890" s="42"/>
      <c r="I890" s="62">
        <v>305</v>
      </c>
    </row>
    <row r="891" spans="1:9">
      <c r="A891" s="24">
        <v>42894</v>
      </c>
      <c r="B891" s="25" t="s">
        <v>36</v>
      </c>
      <c r="C891" s="48">
        <v>692</v>
      </c>
      <c r="D891" s="40">
        <v>1135</v>
      </c>
      <c r="E891" s="41"/>
      <c r="F891" s="40">
        <v>232</v>
      </c>
      <c r="G891" s="40">
        <v>662</v>
      </c>
      <c r="H891" s="42"/>
      <c r="I891" s="62">
        <v>510</v>
      </c>
    </row>
    <row r="892" spans="1:9">
      <c r="A892" s="24">
        <v>42895</v>
      </c>
      <c r="B892" s="25" t="s">
        <v>37</v>
      </c>
      <c r="C892" s="48">
        <v>822</v>
      </c>
      <c r="D892" s="40">
        <v>1410</v>
      </c>
      <c r="E892" s="41"/>
      <c r="F892" s="40">
        <v>272</v>
      </c>
      <c r="G892" s="40">
        <v>755</v>
      </c>
      <c r="H892" s="42"/>
      <c r="I892" s="62">
        <v>616</v>
      </c>
    </row>
    <row r="893" spans="1:9">
      <c r="A893" s="24">
        <v>42896</v>
      </c>
      <c r="B893" s="25" t="s">
        <v>38</v>
      </c>
      <c r="C893" s="48">
        <v>660</v>
      </c>
      <c r="D893" s="40">
        <v>959</v>
      </c>
      <c r="E893" s="41"/>
      <c r="F893" s="40">
        <v>199</v>
      </c>
      <c r="G893" s="40">
        <v>481</v>
      </c>
      <c r="H893" s="42"/>
      <c r="I893" s="62">
        <v>429</v>
      </c>
    </row>
    <row r="894" spans="1:9">
      <c r="A894" s="24">
        <v>42897</v>
      </c>
      <c r="B894" s="25" t="s">
        <v>39</v>
      </c>
      <c r="C894" s="48">
        <v>1290</v>
      </c>
      <c r="D894" s="40">
        <v>2291</v>
      </c>
      <c r="E894" s="41"/>
      <c r="F894" s="40">
        <v>279</v>
      </c>
      <c r="G894" s="40">
        <v>1147</v>
      </c>
      <c r="H894" s="42"/>
      <c r="I894" s="62">
        <v>868</v>
      </c>
    </row>
    <row r="895" spans="1:9">
      <c r="A895" s="24">
        <v>42898</v>
      </c>
      <c r="B895" s="25" t="s">
        <v>40</v>
      </c>
      <c r="C895" s="48">
        <v>527</v>
      </c>
      <c r="D895" s="40">
        <v>753</v>
      </c>
      <c r="E895" s="41"/>
      <c r="F895" s="40">
        <v>139</v>
      </c>
      <c r="G895" s="40">
        <v>450</v>
      </c>
      <c r="H895" s="42"/>
      <c r="I895" s="62">
        <v>348</v>
      </c>
    </row>
    <row r="896" spans="1:9">
      <c r="A896" s="24">
        <v>42899</v>
      </c>
      <c r="B896" s="25" t="s">
        <v>41</v>
      </c>
      <c r="C896" s="48">
        <v>511</v>
      </c>
      <c r="D896" s="40">
        <v>807</v>
      </c>
      <c r="E896" s="41"/>
      <c r="F896" s="40">
        <v>128</v>
      </c>
      <c r="G896" s="40">
        <v>476</v>
      </c>
      <c r="H896" s="42"/>
      <c r="I896" s="62">
        <v>232</v>
      </c>
    </row>
    <row r="897" spans="1:9">
      <c r="A897" s="24">
        <v>42900</v>
      </c>
      <c r="B897" s="25" t="s">
        <v>42</v>
      </c>
      <c r="C897" s="48">
        <v>847</v>
      </c>
      <c r="D897" s="40">
        <v>1315</v>
      </c>
      <c r="E897" s="41"/>
      <c r="F897" s="40">
        <v>202</v>
      </c>
      <c r="G897" s="40">
        <v>768</v>
      </c>
      <c r="H897" s="42"/>
      <c r="I897" s="62">
        <v>500</v>
      </c>
    </row>
    <row r="898" spans="1:9">
      <c r="A898" s="24">
        <v>42901</v>
      </c>
      <c r="B898" s="25" t="s">
        <v>36</v>
      </c>
      <c r="C898" s="48">
        <v>1296</v>
      </c>
      <c r="D898" s="40">
        <v>2218</v>
      </c>
      <c r="E898" s="41"/>
      <c r="F898" s="40">
        <v>274</v>
      </c>
      <c r="G898" s="40">
        <v>1277</v>
      </c>
      <c r="H898" s="42"/>
      <c r="I898" s="62">
        <v>629</v>
      </c>
    </row>
    <row r="899" spans="1:9">
      <c r="A899" s="24">
        <v>42902</v>
      </c>
      <c r="B899" s="25" t="s">
        <v>37</v>
      </c>
      <c r="C899" s="48">
        <v>471</v>
      </c>
      <c r="D899" s="40">
        <v>737</v>
      </c>
      <c r="E899" s="41"/>
      <c r="F899" s="40">
        <v>123</v>
      </c>
      <c r="G899" s="40">
        <v>498</v>
      </c>
      <c r="H899" s="42"/>
      <c r="I899" s="62">
        <v>358</v>
      </c>
    </row>
    <row r="900" spans="1:9">
      <c r="A900" s="24">
        <v>42903</v>
      </c>
      <c r="B900" s="25" t="s">
        <v>38</v>
      </c>
      <c r="C900" s="48">
        <v>600</v>
      </c>
      <c r="D900" s="40">
        <v>981</v>
      </c>
      <c r="E900" s="41"/>
      <c r="F900" s="40">
        <v>124</v>
      </c>
      <c r="G900" s="40">
        <v>518</v>
      </c>
      <c r="H900" s="42"/>
      <c r="I900" s="62">
        <v>369</v>
      </c>
    </row>
    <row r="901" spans="1:9">
      <c r="A901" s="24">
        <v>42904</v>
      </c>
      <c r="B901" s="25" t="s">
        <v>39</v>
      </c>
      <c r="C901" s="48">
        <v>1255</v>
      </c>
      <c r="D901" s="40">
        <v>2130</v>
      </c>
      <c r="E901" s="41"/>
      <c r="F901" s="40">
        <v>290</v>
      </c>
      <c r="G901" s="40">
        <v>1080</v>
      </c>
      <c r="H901" s="42"/>
      <c r="I901" s="62">
        <v>692</v>
      </c>
    </row>
    <row r="902" spans="1:9">
      <c r="A902" s="24">
        <v>42905</v>
      </c>
      <c r="B902" s="25" t="s">
        <v>40</v>
      </c>
      <c r="C902" s="48">
        <v>1046</v>
      </c>
      <c r="D902" s="40">
        <v>1692</v>
      </c>
      <c r="E902" s="41"/>
      <c r="F902" s="40">
        <v>281</v>
      </c>
      <c r="G902" s="40">
        <v>1022</v>
      </c>
      <c r="H902" s="42"/>
      <c r="I902" s="62">
        <v>739</v>
      </c>
    </row>
    <row r="903" spans="1:9">
      <c r="A903" s="24">
        <v>42906</v>
      </c>
      <c r="B903" s="25" t="s">
        <v>41</v>
      </c>
      <c r="C903" s="48">
        <v>996</v>
      </c>
      <c r="D903" s="40">
        <v>1516</v>
      </c>
      <c r="E903" s="41"/>
      <c r="F903" s="40">
        <v>215</v>
      </c>
      <c r="G903" s="40">
        <v>989</v>
      </c>
      <c r="H903" s="42"/>
      <c r="I903" s="62">
        <v>620</v>
      </c>
    </row>
    <row r="904" spans="1:9">
      <c r="A904" s="24">
        <v>42907</v>
      </c>
      <c r="B904" s="25" t="s">
        <v>42</v>
      </c>
      <c r="C904" s="48">
        <v>1042</v>
      </c>
      <c r="D904" s="40">
        <v>1610</v>
      </c>
      <c r="E904" s="41"/>
      <c r="F904" s="40">
        <v>289</v>
      </c>
      <c r="G904" s="40">
        <v>955</v>
      </c>
      <c r="H904" s="42"/>
      <c r="I904" s="62">
        <v>649</v>
      </c>
    </row>
    <row r="905" spans="1:9">
      <c r="A905" s="24">
        <v>42908</v>
      </c>
      <c r="B905" s="25" t="s">
        <v>36</v>
      </c>
      <c r="C905" s="48">
        <v>794</v>
      </c>
      <c r="D905" s="40">
        <v>1248</v>
      </c>
      <c r="E905" s="41"/>
      <c r="F905" s="40">
        <v>233</v>
      </c>
      <c r="G905" s="40">
        <v>783</v>
      </c>
      <c r="H905" s="42"/>
      <c r="I905" s="62">
        <v>541</v>
      </c>
    </row>
    <row r="906" spans="1:9">
      <c r="A906" s="24">
        <v>42909</v>
      </c>
      <c r="B906" s="25" t="s">
        <v>37</v>
      </c>
      <c r="C906" s="51">
        <f t="shared" ref="C906:C911" si="2">(C899+C892+C913+C920)/4</f>
        <v>632.75</v>
      </c>
      <c r="D906" s="40">
        <v>967</v>
      </c>
      <c r="E906" s="41"/>
      <c r="F906" s="40">
        <v>172</v>
      </c>
      <c r="G906" s="40">
        <v>738</v>
      </c>
      <c r="H906" s="42"/>
      <c r="I906" s="62">
        <v>444</v>
      </c>
    </row>
    <row r="907" spans="1:9">
      <c r="A907" s="24">
        <v>42910</v>
      </c>
      <c r="B907" s="25" t="s">
        <v>38</v>
      </c>
      <c r="C907" s="54">
        <f t="shared" si="2"/>
        <v>486.25</v>
      </c>
      <c r="D907" s="40">
        <v>885</v>
      </c>
      <c r="E907" s="41"/>
      <c r="F907" s="40">
        <v>134</v>
      </c>
      <c r="G907" s="40">
        <v>494</v>
      </c>
      <c r="H907" s="42"/>
      <c r="I907" s="62">
        <v>248</v>
      </c>
    </row>
    <row r="908" spans="1:9">
      <c r="A908" s="24">
        <v>42911</v>
      </c>
      <c r="B908" s="25" t="s">
        <v>39</v>
      </c>
      <c r="C908" s="54">
        <f t="shared" si="2"/>
        <v>1097.75</v>
      </c>
      <c r="D908" s="40">
        <v>1066</v>
      </c>
      <c r="E908" s="41"/>
      <c r="F908" s="40">
        <v>140</v>
      </c>
      <c r="G908" s="40">
        <v>654</v>
      </c>
      <c r="H908" s="42"/>
      <c r="I908" s="62">
        <v>312</v>
      </c>
    </row>
    <row r="909" spans="1:9">
      <c r="A909" s="24">
        <v>42912</v>
      </c>
      <c r="B909" s="25" t="s">
        <v>40</v>
      </c>
      <c r="C909" s="54">
        <f t="shared" si="2"/>
        <v>798.25</v>
      </c>
      <c r="D909" s="40">
        <v>1149</v>
      </c>
      <c r="E909" s="41"/>
      <c r="F909" s="40">
        <v>203</v>
      </c>
      <c r="G909" s="40">
        <v>735</v>
      </c>
      <c r="H909" s="42"/>
      <c r="I909" s="62">
        <v>447</v>
      </c>
    </row>
    <row r="910" spans="1:9">
      <c r="A910" s="24">
        <v>42913</v>
      </c>
      <c r="B910" s="25" t="s">
        <v>41</v>
      </c>
      <c r="C910" s="54">
        <f t="shared" si="2"/>
        <v>732.75</v>
      </c>
      <c r="D910" s="40">
        <v>1616</v>
      </c>
      <c r="E910" s="41"/>
      <c r="F910" s="40">
        <v>305</v>
      </c>
      <c r="G910" s="40">
        <v>979</v>
      </c>
      <c r="H910" s="42"/>
      <c r="I910" s="62">
        <v>691</v>
      </c>
    </row>
    <row r="911" spans="1:9">
      <c r="A911" s="24">
        <v>42914</v>
      </c>
      <c r="B911" s="25" t="s">
        <v>42</v>
      </c>
      <c r="C911" s="54">
        <f t="shared" si="2"/>
        <v>842</v>
      </c>
      <c r="D911" s="40">
        <v>1514</v>
      </c>
      <c r="E911" s="41"/>
      <c r="F911" s="40">
        <v>279</v>
      </c>
      <c r="G911" s="40">
        <v>1174</v>
      </c>
      <c r="H911" s="42"/>
      <c r="I911" s="62">
        <v>678</v>
      </c>
    </row>
    <row r="912" spans="1:9">
      <c r="A912" s="24">
        <v>42915</v>
      </c>
      <c r="B912" s="25" t="s">
        <v>36</v>
      </c>
      <c r="C912" s="54">
        <f>(C913+C914+C916+C915)/4</f>
        <v>506.25</v>
      </c>
      <c r="D912" s="40">
        <v>842</v>
      </c>
      <c r="E912" s="41"/>
      <c r="F912" s="40">
        <v>175</v>
      </c>
      <c r="G912" s="40">
        <v>827</v>
      </c>
      <c r="H912" s="42"/>
      <c r="I912" s="62">
        <v>416</v>
      </c>
    </row>
    <row r="913" spans="1:9" ht="15.75" thickBot="1">
      <c r="A913" s="24">
        <v>42916</v>
      </c>
      <c r="B913" s="25" t="s">
        <v>37</v>
      </c>
      <c r="C913" s="49">
        <v>343</v>
      </c>
      <c r="D913" s="30">
        <v>490</v>
      </c>
      <c r="E913" s="31"/>
      <c r="F913" s="30">
        <v>103</v>
      </c>
      <c r="G913" s="30">
        <v>485</v>
      </c>
      <c r="H913" s="32"/>
      <c r="I913" s="63">
        <v>248</v>
      </c>
    </row>
    <row r="914" spans="1:9">
      <c r="A914" s="24">
        <v>42917</v>
      </c>
      <c r="B914" s="25" t="s">
        <v>38</v>
      </c>
      <c r="C914" s="47">
        <v>193</v>
      </c>
      <c r="D914" s="35">
        <v>298</v>
      </c>
      <c r="E914" s="36"/>
      <c r="F914" s="35">
        <v>56</v>
      </c>
      <c r="G914" s="35">
        <v>204</v>
      </c>
      <c r="H914" s="37"/>
      <c r="I914" s="64">
        <v>141</v>
      </c>
    </row>
    <row r="915" spans="1:9">
      <c r="A915" s="24">
        <v>42918</v>
      </c>
      <c r="B915" s="25" t="s">
        <v>39</v>
      </c>
      <c r="C915" s="48">
        <v>677</v>
      </c>
      <c r="D915" s="40">
        <v>1076</v>
      </c>
      <c r="E915" s="41"/>
      <c r="F915" s="40">
        <v>163</v>
      </c>
      <c r="G915" s="40">
        <v>526</v>
      </c>
      <c r="H915" s="42"/>
      <c r="I915" s="62">
        <v>310</v>
      </c>
    </row>
    <row r="916" spans="1:9">
      <c r="A916" s="24">
        <v>42919</v>
      </c>
      <c r="B916" s="25" t="s">
        <v>40</v>
      </c>
      <c r="C916" s="48">
        <v>812</v>
      </c>
      <c r="D916" s="40">
        <v>1355</v>
      </c>
      <c r="E916" s="41"/>
      <c r="F916" s="40">
        <v>250</v>
      </c>
      <c r="G916" s="40">
        <v>748</v>
      </c>
      <c r="H916" s="42"/>
      <c r="I916" s="62">
        <v>426</v>
      </c>
    </row>
    <row r="917" spans="1:9">
      <c r="A917" s="24">
        <v>42920</v>
      </c>
      <c r="B917" s="25" t="s">
        <v>41</v>
      </c>
      <c r="C917" s="48">
        <v>574</v>
      </c>
      <c r="D917" s="40">
        <v>898</v>
      </c>
      <c r="E917" s="41"/>
      <c r="F917" s="40">
        <v>153</v>
      </c>
      <c r="G917" s="40">
        <v>521</v>
      </c>
      <c r="H917" s="42"/>
      <c r="I917" s="62">
        <v>315</v>
      </c>
    </row>
    <row r="918" spans="1:9">
      <c r="A918" s="24">
        <v>42921</v>
      </c>
      <c r="B918" s="25" t="s">
        <v>42</v>
      </c>
      <c r="C918" s="48">
        <v>711</v>
      </c>
      <c r="D918" s="40">
        <v>1177</v>
      </c>
      <c r="E918" s="41"/>
      <c r="F918" s="40">
        <v>194</v>
      </c>
      <c r="G918" s="40">
        <v>723</v>
      </c>
      <c r="H918" s="42"/>
      <c r="I918" s="62">
        <v>479</v>
      </c>
    </row>
    <row r="919" spans="1:9">
      <c r="A919" s="24">
        <v>42922</v>
      </c>
      <c r="B919" s="25" t="s">
        <v>36</v>
      </c>
      <c r="C919" s="48">
        <v>1046</v>
      </c>
      <c r="D919" s="40">
        <v>1701</v>
      </c>
      <c r="E919" s="41"/>
      <c r="F919" s="40">
        <v>293</v>
      </c>
      <c r="G919" s="40">
        <v>1048</v>
      </c>
      <c r="H919" s="42"/>
      <c r="I919" s="62">
        <v>677</v>
      </c>
    </row>
    <row r="920" spans="1:9">
      <c r="A920" s="24">
        <v>42923</v>
      </c>
      <c r="B920" s="25" t="s">
        <v>37</v>
      </c>
      <c r="C920" s="48">
        <v>895</v>
      </c>
      <c r="D920" s="40">
        <v>1474</v>
      </c>
      <c r="E920" s="41"/>
      <c r="F920" s="40">
        <v>248</v>
      </c>
      <c r="G920" s="40">
        <v>796</v>
      </c>
      <c r="H920" s="42"/>
      <c r="I920" s="62">
        <v>515</v>
      </c>
    </row>
    <row r="921" spans="1:9">
      <c r="A921" s="24">
        <v>42924</v>
      </c>
      <c r="B921" s="25" t="s">
        <v>38</v>
      </c>
      <c r="C921" s="48">
        <v>492</v>
      </c>
      <c r="D921" s="40">
        <v>810</v>
      </c>
      <c r="E921" s="41"/>
      <c r="F921" s="40">
        <v>120</v>
      </c>
      <c r="G921" s="40">
        <v>397</v>
      </c>
      <c r="H921" s="42"/>
      <c r="I921" s="62">
        <v>310</v>
      </c>
    </row>
    <row r="922" spans="1:9">
      <c r="A922" s="24">
        <v>42925</v>
      </c>
      <c r="B922" s="25" t="s">
        <v>39</v>
      </c>
      <c r="C922" s="48">
        <v>1169</v>
      </c>
      <c r="D922" s="40">
        <v>2199</v>
      </c>
      <c r="E922" s="41"/>
      <c r="F922" s="40">
        <v>270</v>
      </c>
      <c r="G922" s="40">
        <v>1035</v>
      </c>
      <c r="H922" s="42"/>
      <c r="I922" s="62">
        <v>564</v>
      </c>
    </row>
    <row r="923" spans="1:9">
      <c r="A923" s="24">
        <v>42926</v>
      </c>
      <c r="B923" s="25" t="s">
        <v>40</v>
      </c>
      <c r="C923" s="48">
        <v>808</v>
      </c>
      <c r="D923" s="40">
        <v>1326</v>
      </c>
      <c r="E923" s="41"/>
      <c r="F923" s="40">
        <v>228</v>
      </c>
      <c r="G923" s="40">
        <v>825</v>
      </c>
      <c r="H923" s="42"/>
      <c r="I923" s="62">
        <v>518</v>
      </c>
    </row>
    <row r="924" spans="1:9">
      <c r="A924" s="24">
        <v>42927</v>
      </c>
      <c r="B924" s="25" t="s">
        <v>41</v>
      </c>
      <c r="C924" s="48">
        <v>850</v>
      </c>
      <c r="D924" s="40">
        <v>1344</v>
      </c>
      <c r="E924" s="41"/>
      <c r="F924" s="40">
        <v>230</v>
      </c>
      <c r="G924" s="40">
        <v>783</v>
      </c>
      <c r="H924" s="42"/>
      <c r="I924" s="62">
        <v>514</v>
      </c>
    </row>
    <row r="925" spans="1:9">
      <c r="A925" s="24">
        <v>42928</v>
      </c>
      <c r="B925" s="25" t="s">
        <v>42</v>
      </c>
      <c r="C925" s="48">
        <v>768</v>
      </c>
      <c r="D925" s="40">
        <v>1228</v>
      </c>
      <c r="E925" s="41"/>
      <c r="F925" s="40">
        <v>182</v>
      </c>
      <c r="G925" s="40">
        <v>770</v>
      </c>
      <c r="H925" s="42"/>
      <c r="I925" s="62">
        <v>480</v>
      </c>
    </row>
    <row r="926" spans="1:9">
      <c r="A926" s="24">
        <v>42929</v>
      </c>
      <c r="B926" s="25" t="s">
        <v>36</v>
      </c>
      <c r="C926" s="48">
        <v>867</v>
      </c>
      <c r="D926" s="40">
        <v>1394</v>
      </c>
      <c r="E926" s="41"/>
      <c r="F926" s="40">
        <v>261</v>
      </c>
      <c r="G926" s="40">
        <v>712</v>
      </c>
      <c r="H926" s="42"/>
      <c r="I926" s="62">
        <v>488</v>
      </c>
    </row>
    <row r="927" spans="1:9">
      <c r="A927" s="24">
        <v>42930</v>
      </c>
      <c r="B927" s="25" t="s">
        <v>37</v>
      </c>
      <c r="C927" s="48">
        <v>869</v>
      </c>
      <c r="D927" s="40">
        <v>1461</v>
      </c>
      <c r="E927" s="41"/>
      <c r="F927" s="40">
        <v>243</v>
      </c>
      <c r="G927" s="40">
        <v>817</v>
      </c>
      <c r="H927" s="42"/>
      <c r="I927" s="62">
        <v>555</v>
      </c>
    </row>
    <row r="928" spans="1:9">
      <c r="A928" s="24">
        <v>42931</v>
      </c>
      <c r="B928" s="25" t="s">
        <v>38</v>
      </c>
      <c r="C928" s="48">
        <v>848</v>
      </c>
      <c r="D928" s="40">
        <v>1574</v>
      </c>
      <c r="E928" s="41"/>
      <c r="F928" s="40">
        <v>182</v>
      </c>
      <c r="G928" s="40">
        <v>845</v>
      </c>
      <c r="H928" s="42"/>
      <c r="I928" s="62">
        <v>461</v>
      </c>
    </row>
    <row r="929" spans="1:9">
      <c r="A929" s="24">
        <v>42932</v>
      </c>
      <c r="B929" s="25" t="s">
        <v>39</v>
      </c>
      <c r="C929" s="48">
        <v>1031</v>
      </c>
      <c r="D929" s="40">
        <v>1997</v>
      </c>
      <c r="E929" s="41"/>
      <c r="F929" s="40">
        <v>210</v>
      </c>
      <c r="G929" s="40">
        <v>879</v>
      </c>
      <c r="H929" s="42"/>
      <c r="I929" s="62">
        <v>574</v>
      </c>
    </row>
    <row r="930" spans="1:9">
      <c r="A930" s="24">
        <v>42933</v>
      </c>
      <c r="B930" s="25" t="s">
        <v>40</v>
      </c>
      <c r="C930" s="48">
        <v>915</v>
      </c>
      <c r="D930" s="40">
        <v>1501</v>
      </c>
      <c r="E930" s="41"/>
      <c r="F930" s="40">
        <v>269</v>
      </c>
      <c r="G930" s="40">
        <v>763</v>
      </c>
      <c r="H930" s="42"/>
      <c r="I930" s="62">
        <v>504</v>
      </c>
    </row>
    <row r="931" spans="1:9">
      <c r="A931" s="24">
        <v>42934</v>
      </c>
      <c r="B931" s="25" t="s">
        <v>41</v>
      </c>
      <c r="C931" s="48">
        <v>1036</v>
      </c>
      <c r="D931" s="40">
        <v>1663</v>
      </c>
      <c r="E931" s="41"/>
      <c r="F931" s="40">
        <v>288</v>
      </c>
      <c r="G931" s="40">
        <v>900</v>
      </c>
      <c r="H931" s="42"/>
      <c r="I931" s="62">
        <v>581</v>
      </c>
    </row>
    <row r="932" spans="1:9">
      <c r="A932" s="24">
        <v>42935</v>
      </c>
      <c r="B932" s="25" t="s">
        <v>42</v>
      </c>
      <c r="C932" s="48">
        <v>1015</v>
      </c>
      <c r="D932" s="40">
        <v>1844</v>
      </c>
      <c r="E932" s="41"/>
      <c r="F932" s="40">
        <v>286</v>
      </c>
      <c r="G932" s="40">
        <v>969</v>
      </c>
      <c r="H932" s="42"/>
      <c r="I932" s="62">
        <v>659</v>
      </c>
    </row>
    <row r="933" spans="1:9">
      <c r="A933" s="24">
        <v>42936</v>
      </c>
      <c r="B933" s="25" t="s">
        <v>36</v>
      </c>
      <c r="C933" s="48">
        <v>1167</v>
      </c>
      <c r="D933" s="40">
        <v>1900</v>
      </c>
      <c r="E933" s="41"/>
      <c r="F933" s="40">
        <v>288</v>
      </c>
      <c r="G933" s="40">
        <v>1016</v>
      </c>
      <c r="H933" s="42"/>
      <c r="I933" s="62">
        <v>711</v>
      </c>
    </row>
    <row r="934" spans="1:9">
      <c r="A934" s="24">
        <v>42937</v>
      </c>
      <c r="B934" s="25" t="s">
        <v>37</v>
      </c>
      <c r="C934" s="48">
        <v>290</v>
      </c>
      <c r="D934" s="40">
        <v>472</v>
      </c>
      <c r="E934" s="41"/>
      <c r="F934" s="40">
        <v>96</v>
      </c>
      <c r="G934" s="40">
        <v>342</v>
      </c>
      <c r="H934" s="42"/>
      <c r="I934" s="62">
        <v>154</v>
      </c>
    </row>
    <row r="935" spans="1:9">
      <c r="A935" s="24">
        <v>42938</v>
      </c>
      <c r="B935" s="25" t="s">
        <v>38</v>
      </c>
      <c r="C935" s="48">
        <v>1283</v>
      </c>
      <c r="D935" s="40">
        <v>2057</v>
      </c>
      <c r="E935" s="41"/>
      <c r="F935" s="40">
        <v>278</v>
      </c>
      <c r="G935" s="40">
        <v>985</v>
      </c>
      <c r="H935" s="42"/>
      <c r="I935" s="62">
        <v>633</v>
      </c>
    </row>
    <row r="936" spans="1:9">
      <c r="A936" s="24">
        <v>42939</v>
      </c>
      <c r="B936" s="25" t="s">
        <v>39</v>
      </c>
      <c r="C936" s="48">
        <v>900</v>
      </c>
      <c r="D936" s="40">
        <v>1551</v>
      </c>
      <c r="E936" s="41"/>
      <c r="F936" s="40">
        <v>212</v>
      </c>
      <c r="G936" s="40">
        <v>671</v>
      </c>
      <c r="H936" s="42"/>
      <c r="I936" s="62">
        <v>473</v>
      </c>
    </row>
    <row r="937" spans="1:9">
      <c r="A937" s="24">
        <v>42940</v>
      </c>
      <c r="B937" s="25" t="s">
        <v>40</v>
      </c>
      <c r="C937" s="48">
        <v>844</v>
      </c>
      <c r="D937" s="40">
        <v>1370</v>
      </c>
      <c r="E937" s="41"/>
      <c r="F937" s="40">
        <v>236</v>
      </c>
      <c r="G937" s="40">
        <v>785</v>
      </c>
      <c r="H937" s="42"/>
      <c r="I937" s="62">
        <v>528</v>
      </c>
    </row>
    <row r="938" spans="1:9">
      <c r="A938" s="24">
        <v>42941</v>
      </c>
      <c r="B938" s="25" t="s">
        <v>41</v>
      </c>
      <c r="C938" s="48">
        <v>745</v>
      </c>
      <c r="D938" s="40">
        <v>1172</v>
      </c>
      <c r="E938" s="41"/>
      <c r="F938" s="40">
        <v>186</v>
      </c>
      <c r="G938" s="40">
        <v>709</v>
      </c>
      <c r="H938" s="42"/>
      <c r="I938" s="62">
        <v>441</v>
      </c>
    </row>
    <row r="939" spans="1:9">
      <c r="A939" s="24">
        <v>42942</v>
      </c>
      <c r="B939" s="25" t="s">
        <v>42</v>
      </c>
      <c r="C939" s="48">
        <v>98</v>
      </c>
      <c r="D939" s="40">
        <v>142</v>
      </c>
      <c r="E939" s="41"/>
      <c r="F939" s="40">
        <v>24</v>
      </c>
      <c r="G939" s="40">
        <v>177</v>
      </c>
      <c r="H939" s="42"/>
      <c r="I939" s="62">
        <v>45</v>
      </c>
    </row>
    <row r="940" spans="1:9">
      <c r="A940" s="24">
        <v>42943</v>
      </c>
      <c r="B940" s="25" t="s">
        <v>36</v>
      </c>
      <c r="C940" s="48">
        <v>91</v>
      </c>
      <c r="D940" s="40">
        <v>130</v>
      </c>
      <c r="E940" s="41"/>
      <c r="F940" s="40">
        <v>32</v>
      </c>
      <c r="G940" s="40">
        <v>150</v>
      </c>
      <c r="H940" s="42"/>
      <c r="I940" s="62">
        <v>64</v>
      </c>
    </row>
    <row r="941" spans="1:9">
      <c r="A941" s="24">
        <v>42944</v>
      </c>
      <c r="B941" s="25" t="s">
        <v>37</v>
      </c>
      <c r="C941" s="48">
        <v>489</v>
      </c>
      <c r="D941" s="40">
        <v>748</v>
      </c>
      <c r="E941" s="41"/>
      <c r="F941" s="40">
        <v>147</v>
      </c>
      <c r="G941" s="40">
        <v>409</v>
      </c>
      <c r="H941" s="42"/>
      <c r="I941" s="62">
        <v>347</v>
      </c>
    </row>
    <row r="942" spans="1:9">
      <c r="A942" s="24">
        <v>42945</v>
      </c>
      <c r="B942" s="25" t="s">
        <v>38</v>
      </c>
      <c r="C942" s="48">
        <v>1098</v>
      </c>
      <c r="D942" s="40">
        <v>1935</v>
      </c>
      <c r="E942" s="41"/>
      <c r="F942" s="40">
        <v>264</v>
      </c>
      <c r="G942" s="40">
        <v>929</v>
      </c>
      <c r="H942" s="42"/>
      <c r="I942" s="62">
        <v>588</v>
      </c>
    </row>
    <row r="943" spans="1:9">
      <c r="A943" s="24">
        <v>42946</v>
      </c>
      <c r="B943" s="25" t="s">
        <v>39</v>
      </c>
      <c r="C943" s="48">
        <v>1114</v>
      </c>
      <c r="D943" s="40">
        <v>1826</v>
      </c>
      <c r="E943" s="41"/>
      <c r="F943" s="40">
        <v>233</v>
      </c>
      <c r="G943" s="40">
        <v>1020</v>
      </c>
      <c r="H943" s="42"/>
      <c r="I943" s="62">
        <v>502</v>
      </c>
    </row>
    <row r="944" spans="1:9" ht="15.75" thickBot="1">
      <c r="A944" s="24">
        <v>42947</v>
      </c>
      <c r="B944" s="25" t="s">
        <v>40</v>
      </c>
      <c r="C944" s="49">
        <v>896</v>
      </c>
      <c r="D944" s="30">
        <v>1433</v>
      </c>
      <c r="E944" s="31"/>
      <c r="F944" s="30">
        <v>252</v>
      </c>
      <c r="G944" s="30">
        <v>849</v>
      </c>
      <c r="H944" s="32"/>
      <c r="I944" s="63">
        <v>602</v>
      </c>
    </row>
    <row r="945" spans="1:9">
      <c r="A945" s="24">
        <v>42948</v>
      </c>
      <c r="B945" s="25" t="s">
        <v>41</v>
      </c>
      <c r="C945" s="78">
        <v>1046</v>
      </c>
      <c r="D945" s="35">
        <v>1576</v>
      </c>
      <c r="E945" s="36"/>
      <c r="F945" s="35">
        <v>266</v>
      </c>
      <c r="G945" s="35">
        <v>1023</v>
      </c>
      <c r="H945" s="76">
        <f t="shared" ref="H945:H947" si="3">(H952+H959+H966)/3</f>
        <v>189</v>
      </c>
      <c r="I945" s="64">
        <v>665</v>
      </c>
    </row>
    <row r="946" spans="1:9">
      <c r="A946" s="24">
        <v>42949</v>
      </c>
      <c r="B946" s="25" t="s">
        <v>42</v>
      </c>
      <c r="C946" s="79">
        <v>1028</v>
      </c>
      <c r="D946" s="40">
        <v>1579</v>
      </c>
      <c r="E946" s="41"/>
      <c r="F946" s="40">
        <v>321</v>
      </c>
      <c r="G946" s="40">
        <v>944</v>
      </c>
      <c r="H946" s="77">
        <f t="shared" si="3"/>
        <v>159.83333333333334</v>
      </c>
      <c r="I946" s="62">
        <v>624</v>
      </c>
    </row>
    <row r="947" spans="1:9">
      <c r="A947" s="24">
        <v>42950</v>
      </c>
      <c r="B947" s="25" t="s">
        <v>36</v>
      </c>
      <c r="C947" s="79">
        <v>646</v>
      </c>
      <c r="D947" s="40">
        <v>1067</v>
      </c>
      <c r="E947" s="41"/>
      <c r="F947" s="40">
        <v>200</v>
      </c>
      <c r="G947" s="40">
        <v>648</v>
      </c>
      <c r="H947" s="77">
        <f t="shared" si="3"/>
        <v>206</v>
      </c>
      <c r="I947" s="62">
        <v>380</v>
      </c>
    </row>
    <row r="948" spans="1:9">
      <c r="A948" s="24">
        <v>42951</v>
      </c>
      <c r="B948" s="25" t="s">
        <v>37</v>
      </c>
      <c r="C948" s="79">
        <v>917</v>
      </c>
      <c r="D948" s="40">
        <v>1562</v>
      </c>
      <c r="E948" s="41"/>
      <c r="F948" s="40">
        <v>239</v>
      </c>
      <c r="G948" s="40">
        <v>995</v>
      </c>
      <c r="H948" s="77">
        <f>(H955+H962+H969)/3</f>
        <v>207.33333333333334</v>
      </c>
      <c r="I948" s="62">
        <v>562</v>
      </c>
    </row>
    <row r="949" spans="1:9">
      <c r="A949" s="24">
        <v>42952</v>
      </c>
      <c r="B949" s="25" t="s">
        <v>38</v>
      </c>
      <c r="C949" s="79">
        <v>1240</v>
      </c>
      <c r="D949" s="40">
        <v>1938</v>
      </c>
      <c r="E949" s="41"/>
      <c r="F949" s="40">
        <v>243</v>
      </c>
      <c r="G949" s="40">
        <v>974</v>
      </c>
      <c r="H949" s="77">
        <f>(H956+H963+H970)/3</f>
        <v>188</v>
      </c>
      <c r="I949" s="62">
        <v>484</v>
      </c>
    </row>
    <row r="950" spans="1:9">
      <c r="A950" s="24">
        <v>42953</v>
      </c>
      <c r="B950" s="25" t="s">
        <v>39</v>
      </c>
      <c r="C950" s="79">
        <v>1098</v>
      </c>
      <c r="D950" s="40">
        <v>1676</v>
      </c>
      <c r="E950" s="41"/>
      <c r="F950" s="40">
        <v>225</v>
      </c>
      <c r="G950" s="40">
        <v>745</v>
      </c>
      <c r="H950" s="77">
        <f>(H952+H956+H960+H964)/4</f>
        <v>164.5</v>
      </c>
      <c r="I950" s="62">
        <v>540</v>
      </c>
    </row>
    <row r="951" spans="1:9">
      <c r="A951" s="24">
        <v>42954</v>
      </c>
      <c r="B951" s="25" t="s">
        <v>40</v>
      </c>
      <c r="C951" s="79">
        <v>1042</v>
      </c>
      <c r="D951" s="40">
        <v>1497</v>
      </c>
      <c r="E951" s="41"/>
      <c r="F951" s="40">
        <v>242</v>
      </c>
      <c r="G951" s="40">
        <v>998</v>
      </c>
      <c r="H951" s="77">
        <f>(H952+H953+H954+H955)/4</f>
        <v>191.125</v>
      </c>
      <c r="I951" s="62">
        <v>674</v>
      </c>
    </row>
    <row r="952" spans="1:9">
      <c r="A952" s="24">
        <v>42955</v>
      </c>
      <c r="B952" s="25" t="s">
        <v>41</v>
      </c>
      <c r="C952" s="79">
        <v>1178</v>
      </c>
      <c r="D952" s="40">
        <v>1969</v>
      </c>
      <c r="E952" s="41"/>
      <c r="F952" s="40">
        <v>312</v>
      </c>
      <c r="G952" s="40">
        <v>1098</v>
      </c>
      <c r="H952" s="77">
        <f>(H955+H958+H961+H964)/4</f>
        <v>201</v>
      </c>
      <c r="I952" s="62">
        <v>744</v>
      </c>
    </row>
    <row r="953" spans="1:9">
      <c r="A953" s="24">
        <v>42956</v>
      </c>
      <c r="B953" s="25" t="s">
        <v>42</v>
      </c>
      <c r="C953" s="79">
        <v>1114</v>
      </c>
      <c r="D953" s="40">
        <v>1855</v>
      </c>
      <c r="E953" s="41"/>
      <c r="F953" s="40">
        <v>291</v>
      </c>
      <c r="G953" s="40">
        <v>1085</v>
      </c>
      <c r="H953" s="77">
        <f>(H954+H956+H958+H960)/4</f>
        <v>164.5</v>
      </c>
      <c r="I953" s="62">
        <v>647</v>
      </c>
    </row>
    <row r="954" spans="1:9">
      <c r="A954" s="24">
        <v>42957</v>
      </c>
      <c r="B954" s="25" t="s">
        <v>36</v>
      </c>
      <c r="C954" s="79">
        <v>967</v>
      </c>
      <c r="D954" s="40">
        <v>1462</v>
      </c>
      <c r="E954" s="41"/>
      <c r="F954" s="40">
        <v>281</v>
      </c>
      <c r="G954" s="40">
        <v>1025</v>
      </c>
      <c r="H954" s="77">
        <f>(H955+H956+H957+H958)/4</f>
        <v>182</v>
      </c>
      <c r="I954" s="62">
        <v>574</v>
      </c>
    </row>
    <row r="955" spans="1:9">
      <c r="A955" s="24">
        <v>42958</v>
      </c>
      <c r="B955" s="25" t="s">
        <v>37</v>
      </c>
      <c r="C955" s="80">
        <f>(C948+C941+C962+C969)/4</f>
        <v>763.25</v>
      </c>
      <c r="D955" s="40">
        <v>1572</v>
      </c>
      <c r="E955" s="41"/>
      <c r="F955" s="40">
        <v>246</v>
      </c>
      <c r="G955" s="40">
        <v>922</v>
      </c>
      <c r="H955" s="40">
        <v>217</v>
      </c>
      <c r="I955" s="62">
        <v>568</v>
      </c>
    </row>
    <row r="956" spans="1:9">
      <c r="A956" s="24">
        <v>42959</v>
      </c>
      <c r="B956" s="25" t="s">
        <v>38</v>
      </c>
      <c r="C956" s="80">
        <f>(C949+C942+C963+C970)/4</f>
        <v>1029.5</v>
      </c>
      <c r="D956" s="40">
        <v>1493</v>
      </c>
      <c r="E956" s="41"/>
      <c r="F956" s="40">
        <v>155</v>
      </c>
      <c r="G956" s="40">
        <v>641</v>
      </c>
      <c r="H956" s="40">
        <v>165</v>
      </c>
      <c r="I956" s="62">
        <v>367</v>
      </c>
    </row>
    <row r="957" spans="1:9">
      <c r="A957" s="24">
        <v>42960</v>
      </c>
      <c r="B957" s="25" t="s">
        <v>39</v>
      </c>
      <c r="C957" s="79">
        <v>827</v>
      </c>
      <c r="D957" s="40">
        <v>1411</v>
      </c>
      <c r="E957" s="41"/>
      <c r="F957" s="40">
        <v>213</v>
      </c>
      <c r="G957" s="40">
        <v>646</v>
      </c>
      <c r="H957" s="40">
        <v>145</v>
      </c>
      <c r="I957" s="62">
        <v>398</v>
      </c>
    </row>
    <row r="958" spans="1:9">
      <c r="A958" s="24">
        <v>42961</v>
      </c>
      <c r="B958" s="25" t="s">
        <v>40</v>
      </c>
      <c r="C958" s="80">
        <f>(C951+C944+C965+C972)/4</f>
        <v>839</v>
      </c>
      <c r="D958" s="40">
        <v>1847</v>
      </c>
      <c r="E958" s="41"/>
      <c r="F958" s="40">
        <v>254</v>
      </c>
      <c r="G958" s="40">
        <v>897</v>
      </c>
      <c r="H958" s="40">
        <v>201</v>
      </c>
      <c r="I958" s="62">
        <v>531</v>
      </c>
    </row>
    <row r="959" spans="1:9">
      <c r="A959" s="24">
        <v>42962</v>
      </c>
      <c r="B959" s="25" t="s">
        <v>41</v>
      </c>
      <c r="C959" s="80">
        <f>(C952+C945+C973)/3</f>
        <v>1090</v>
      </c>
      <c r="D959" s="40">
        <v>2151</v>
      </c>
      <c r="E959" s="41"/>
      <c r="F959" s="40">
        <v>244</v>
      </c>
      <c r="G959" s="40">
        <v>1053</v>
      </c>
      <c r="H959" s="40">
        <v>198</v>
      </c>
      <c r="I959" s="62">
        <v>575</v>
      </c>
    </row>
    <row r="960" spans="1:9">
      <c r="A960" s="24">
        <v>42963</v>
      </c>
      <c r="B960" s="25" t="s">
        <v>42</v>
      </c>
      <c r="C960" s="80">
        <f>(C953+C946+C967+C974)/4</f>
        <v>1023</v>
      </c>
      <c r="D960" s="40">
        <v>893</v>
      </c>
      <c r="E960" s="41"/>
      <c r="F960" s="40">
        <v>150</v>
      </c>
      <c r="G960" s="40">
        <v>658</v>
      </c>
      <c r="H960" s="40">
        <v>110</v>
      </c>
      <c r="I960" s="62">
        <v>327</v>
      </c>
    </row>
    <row r="961" spans="1:9">
      <c r="A961" s="24">
        <v>42964</v>
      </c>
      <c r="B961" s="25" t="s">
        <v>36</v>
      </c>
      <c r="C961" s="79">
        <v>992</v>
      </c>
      <c r="D961" s="40">
        <v>1572</v>
      </c>
      <c r="E961" s="41"/>
      <c r="F961" s="40">
        <v>285</v>
      </c>
      <c r="G961" s="40">
        <v>913</v>
      </c>
      <c r="H961" s="40">
        <v>204</v>
      </c>
      <c r="I961" s="62">
        <v>635</v>
      </c>
    </row>
    <row r="962" spans="1:9">
      <c r="A962" s="24">
        <v>42965</v>
      </c>
      <c r="B962" s="25" t="s">
        <v>37</v>
      </c>
      <c r="C962" s="79">
        <v>836</v>
      </c>
      <c r="D962" s="40">
        <v>1306</v>
      </c>
      <c r="E962" s="41"/>
      <c r="F962" s="40">
        <v>215</v>
      </c>
      <c r="G962" s="40">
        <v>792</v>
      </c>
      <c r="H962" s="40">
        <v>201</v>
      </c>
      <c r="I962" s="62">
        <v>528</v>
      </c>
    </row>
    <row r="963" spans="1:9">
      <c r="A963" s="24">
        <v>42966</v>
      </c>
      <c r="B963" s="25" t="s">
        <v>38</v>
      </c>
      <c r="C963" s="79">
        <v>694</v>
      </c>
      <c r="D963" s="40">
        <v>1169</v>
      </c>
      <c r="E963" s="41"/>
      <c r="F963" s="40">
        <v>147</v>
      </c>
      <c r="G963" s="40">
        <v>540</v>
      </c>
      <c r="H963" s="40">
        <v>202</v>
      </c>
      <c r="I963" s="62">
        <v>482</v>
      </c>
    </row>
    <row r="964" spans="1:9">
      <c r="A964" s="24">
        <v>42967</v>
      </c>
      <c r="B964" s="25" t="s">
        <v>39</v>
      </c>
      <c r="C964" s="79">
        <v>920</v>
      </c>
      <c r="D964" s="40">
        <v>1739</v>
      </c>
      <c r="E964" s="41"/>
      <c r="F964" s="40">
        <v>239</v>
      </c>
      <c r="G964" s="40">
        <v>799</v>
      </c>
      <c r="H964" s="40">
        <v>182</v>
      </c>
      <c r="I964" s="62">
        <v>440</v>
      </c>
    </row>
    <row r="965" spans="1:9">
      <c r="A965" s="24">
        <v>42968</v>
      </c>
      <c r="B965" s="25" t="s">
        <v>40</v>
      </c>
      <c r="C965" s="79">
        <v>618</v>
      </c>
      <c r="D965" s="40">
        <v>986</v>
      </c>
      <c r="E965" s="41"/>
      <c r="F965" s="40">
        <v>169</v>
      </c>
      <c r="G965" s="40">
        <v>715</v>
      </c>
      <c r="H965" s="40">
        <v>135</v>
      </c>
      <c r="I965" s="62">
        <v>499</v>
      </c>
    </row>
    <row r="966" spans="1:9">
      <c r="A966" s="24">
        <v>42969</v>
      </c>
      <c r="B966" s="25" t="s">
        <v>41</v>
      </c>
      <c r="C966" s="80">
        <f>(C965+C964+C963+C962)/4</f>
        <v>767</v>
      </c>
      <c r="D966" s="40">
        <v>961</v>
      </c>
      <c r="E966" s="41"/>
      <c r="F966" s="40">
        <v>155</v>
      </c>
      <c r="G966" s="40">
        <v>677</v>
      </c>
      <c r="H966" s="40">
        <v>168</v>
      </c>
      <c r="I966" s="62">
        <v>453</v>
      </c>
    </row>
    <row r="967" spans="1:9">
      <c r="A967" s="24">
        <v>42970</v>
      </c>
      <c r="B967" s="25" t="s">
        <v>42</v>
      </c>
      <c r="C967" s="79">
        <v>861</v>
      </c>
      <c r="D967" s="40">
        <v>1375</v>
      </c>
      <c r="E967" s="41"/>
      <c r="F967" s="40">
        <v>266</v>
      </c>
      <c r="G967" s="40">
        <v>796</v>
      </c>
      <c r="H967" s="40">
        <v>205</v>
      </c>
      <c r="I967" s="62">
        <v>486</v>
      </c>
    </row>
    <row r="968" spans="1:9">
      <c r="A968" s="24">
        <v>42971</v>
      </c>
      <c r="B968" s="25" t="s">
        <v>36</v>
      </c>
      <c r="C968" s="80">
        <f>(C969+C970+C971+C972)/4</f>
        <v>743.75</v>
      </c>
      <c r="D968" s="40">
        <v>1808</v>
      </c>
      <c r="E968" s="41"/>
      <c r="F968" s="40">
        <v>294</v>
      </c>
      <c r="G968" s="40">
        <v>1043</v>
      </c>
      <c r="H968" s="40">
        <v>232</v>
      </c>
      <c r="I968" s="62">
        <v>647</v>
      </c>
    </row>
    <row r="969" spans="1:9">
      <c r="A969" s="24">
        <v>42972</v>
      </c>
      <c r="B969" s="25" t="s">
        <v>37</v>
      </c>
      <c r="C969" s="79">
        <v>811</v>
      </c>
      <c r="D969" s="40">
        <v>1281</v>
      </c>
      <c r="E969" s="41"/>
      <c r="F969" s="40">
        <v>241</v>
      </c>
      <c r="G969" s="40">
        <v>775</v>
      </c>
      <c r="H969" s="40">
        <v>204</v>
      </c>
      <c r="I969" s="62">
        <v>427</v>
      </c>
    </row>
    <row r="970" spans="1:9">
      <c r="A970" s="24">
        <v>42973</v>
      </c>
      <c r="B970" s="25" t="s">
        <v>38</v>
      </c>
      <c r="C970" s="79">
        <v>1086</v>
      </c>
      <c r="D970" s="40">
        <v>1780</v>
      </c>
      <c r="E970" s="41"/>
      <c r="F970" s="40">
        <v>252</v>
      </c>
      <c r="G970" s="40">
        <v>1059</v>
      </c>
      <c r="H970" s="40">
        <v>197</v>
      </c>
      <c r="I970" s="62">
        <v>556</v>
      </c>
    </row>
    <row r="971" spans="1:9">
      <c r="A971" s="24">
        <v>42974</v>
      </c>
      <c r="B971" s="25" t="s">
        <v>39</v>
      </c>
      <c r="C971" s="79">
        <v>278</v>
      </c>
      <c r="D971" s="40">
        <v>491</v>
      </c>
      <c r="E971" s="41"/>
      <c r="F971" s="40">
        <v>85</v>
      </c>
      <c r="G971" s="40">
        <v>491</v>
      </c>
      <c r="H971" s="40">
        <v>84</v>
      </c>
      <c r="I971" s="62">
        <v>158</v>
      </c>
    </row>
    <row r="972" spans="1:9">
      <c r="A972" s="24">
        <v>42975</v>
      </c>
      <c r="B972" s="25" t="s">
        <v>40</v>
      </c>
      <c r="C972" s="79">
        <v>800</v>
      </c>
      <c r="D972" s="40">
        <v>1301</v>
      </c>
      <c r="E972" s="41"/>
      <c r="F972" s="40">
        <v>222</v>
      </c>
      <c r="G972" s="40">
        <v>793</v>
      </c>
      <c r="H972" s="40">
        <v>227</v>
      </c>
      <c r="I972" s="62">
        <v>622</v>
      </c>
    </row>
    <row r="973" spans="1:9">
      <c r="A973" s="24">
        <v>42976</v>
      </c>
      <c r="B973" s="25" t="s">
        <v>41</v>
      </c>
      <c r="C973" s="79">
        <v>1046</v>
      </c>
      <c r="D973" s="40">
        <v>1745</v>
      </c>
      <c r="E973" s="41"/>
      <c r="F973" s="40">
        <v>289</v>
      </c>
      <c r="G973" s="40">
        <v>1220</v>
      </c>
      <c r="H973" s="40">
        <v>247</v>
      </c>
      <c r="I973" s="62">
        <v>660</v>
      </c>
    </row>
    <row r="974" spans="1:9">
      <c r="A974" s="24">
        <v>42977</v>
      </c>
      <c r="B974" s="25" t="s">
        <v>42</v>
      </c>
      <c r="C974" s="79">
        <v>1089</v>
      </c>
      <c r="D974" s="40">
        <v>1913</v>
      </c>
      <c r="E974" s="41"/>
      <c r="F974" s="40">
        <v>389</v>
      </c>
      <c r="G974" s="40">
        <v>1050</v>
      </c>
      <c r="H974" s="40">
        <v>270</v>
      </c>
      <c r="I974" s="62">
        <v>716</v>
      </c>
    </row>
    <row r="975" spans="1:9" ht="15.75" thickBot="1">
      <c r="A975" s="24">
        <v>42978</v>
      </c>
      <c r="B975" s="25" t="s">
        <v>36</v>
      </c>
      <c r="C975" s="81">
        <v>844</v>
      </c>
      <c r="D975" s="68">
        <v>1366</v>
      </c>
      <c r="E975" s="82"/>
      <c r="F975" s="68">
        <v>251</v>
      </c>
      <c r="G975" s="68">
        <v>854</v>
      </c>
      <c r="H975" s="68">
        <v>267</v>
      </c>
      <c r="I975" s="69">
        <v>531</v>
      </c>
    </row>
    <row r="976" spans="1:9">
      <c r="A976" s="24">
        <v>42979</v>
      </c>
      <c r="B976" s="25" t="s">
        <v>37</v>
      </c>
      <c r="C976" s="53">
        <f>(C975+C974+C977+C978)/4</f>
        <v>576</v>
      </c>
      <c r="D976" s="35">
        <v>695</v>
      </c>
      <c r="E976" s="36"/>
      <c r="F976" s="35">
        <v>141</v>
      </c>
      <c r="G976" s="35">
        <v>552</v>
      </c>
      <c r="H976" s="35">
        <v>155</v>
      </c>
      <c r="I976" s="64">
        <v>294</v>
      </c>
    </row>
    <row r="977" spans="1:9">
      <c r="A977" s="24">
        <v>42980</v>
      </c>
      <c r="B977" s="25" t="s">
        <v>38</v>
      </c>
      <c r="C977" s="48">
        <v>141</v>
      </c>
      <c r="D977" s="40">
        <v>204</v>
      </c>
      <c r="E977" s="41"/>
      <c r="F977" s="40">
        <v>53</v>
      </c>
      <c r="G977" s="40">
        <v>119</v>
      </c>
      <c r="H977" s="40">
        <v>81</v>
      </c>
      <c r="I977" s="62">
        <v>109</v>
      </c>
    </row>
    <row r="978" spans="1:9">
      <c r="A978" s="24">
        <v>42981</v>
      </c>
      <c r="B978" s="25" t="s">
        <v>39</v>
      </c>
      <c r="C978" s="48">
        <v>230</v>
      </c>
      <c r="D978" s="40">
        <v>439</v>
      </c>
      <c r="E978" s="41"/>
      <c r="F978" s="40">
        <v>72</v>
      </c>
      <c r="G978" s="40">
        <v>294</v>
      </c>
      <c r="H978" s="40">
        <v>61</v>
      </c>
      <c r="I978" s="62">
        <v>135</v>
      </c>
    </row>
    <row r="979" spans="1:9">
      <c r="A979" s="24">
        <v>42982</v>
      </c>
      <c r="B979" s="25" t="s">
        <v>40</v>
      </c>
      <c r="C979" s="48">
        <v>309</v>
      </c>
      <c r="D979" s="40">
        <v>468</v>
      </c>
      <c r="E979" s="41"/>
      <c r="F979" s="40">
        <v>96</v>
      </c>
      <c r="G979" s="40">
        <v>305</v>
      </c>
      <c r="H979" s="40">
        <v>86</v>
      </c>
      <c r="I979" s="62">
        <v>209</v>
      </c>
    </row>
    <row r="980" spans="1:9">
      <c r="A980" s="24">
        <v>42983</v>
      </c>
      <c r="B980" s="25" t="s">
        <v>41</v>
      </c>
      <c r="C980" s="48">
        <v>470</v>
      </c>
      <c r="D980" s="40">
        <v>758</v>
      </c>
      <c r="E980" s="41"/>
      <c r="F980" s="40">
        <v>160</v>
      </c>
      <c r="G980" s="40">
        <v>607</v>
      </c>
      <c r="H980" s="40">
        <v>104</v>
      </c>
      <c r="I980" s="62">
        <v>293</v>
      </c>
    </row>
    <row r="981" spans="1:9">
      <c r="A981" s="24">
        <v>42984</v>
      </c>
      <c r="B981" s="25" t="s">
        <v>42</v>
      </c>
      <c r="C981" s="48">
        <v>228</v>
      </c>
      <c r="D981" s="40">
        <v>272</v>
      </c>
      <c r="E981" s="41"/>
      <c r="F981" s="40">
        <v>51</v>
      </c>
      <c r="G981" s="40">
        <v>267</v>
      </c>
      <c r="H981" s="40">
        <v>40</v>
      </c>
      <c r="I981" s="62">
        <v>137</v>
      </c>
    </row>
    <row r="982" spans="1:9">
      <c r="A982" s="24">
        <v>42985</v>
      </c>
      <c r="B982" s="25" t="s">
        <v>36</v>
      </c>
      <c r="C982" s="48">
        <v>213</v>
      </c>
      <c r="D982" s="40">
        <v>321</v>
      </c>
      <c r="E982" s="41"/>
      <c r="F982" s="40">
        <v>69</v>
      </c>
      <c r="G982" s="40">
        <v>243</v>
      </c>
      <c r="H982" s="40">
        <v>84</v>
      </c>
      <c r="I982" s="62">
        <v>151</v>
      </c>
    </row>
    <row r="983" spans="1:9">
      <c r="A983" s="24">
        <v>42986</v>
      </c>
      <c r="B983" s="25" t="s">
        <v>37</v>
      </c>
      <c r="C983" s="48">
        <v>400</v>
      </c>
      <c r="D983" s="40">
        <v>583</v>
      </c>
      <c r="E983" s="41"/>
      <c r="F983" s="40">
        <v>82</v>
      </c>
      <c r="G983" s="40">
        <v>399</v>
      </c>
      <c r="H983" s="40">
        <v>100</v>
      </c>
      <c r="I983" s="62">
        <v>233</v>
      </c>
    </row>
    <row r="984" spans="1:9">
      <c r="A984" s="24">
        <v>42987</v>
      </c>
      <c r="B984" s="25" t="s">
        <v>38</v>
      </c>
      <c r="C984" s="48">
        <v>553</v>
      </c>
      <c r="D984" s="40">
        <v>1020</v>
      </c>
      <c r="E984" s="41"/>
      <c r="F984" s="40">
        <v>152</v>
      </c>
      <c r="G984" s="40">
        <v>471</v>
      </c>
      <c r="H984" s="40">
        <v>143</v>
      </c>
      <c r="I984" s="62">
        <v>346</v>
      </c>
    </row>
    <row r="985" spans="1:9">
      <c r="A985" s="24">
        <v>42988</v>
      </c>
      <c r="B985" s="25" t="s">
        <v>39</v>
      </c>
      <c r="C985" s="48">
        <v>205</v>
      </c>
      <c r="D985" s="40">
        <v>365</v>
      </c>
      <c r="E985" s="41"/>
      <c r="F985" s="40">
        <v>56</v>
      </c>
      <c r="G985" s="40">
        <v>298</v>
      </c>
      <c r="H985" s="40">
        <v>60</v>
      </c>
      <c r="I985" s="62">
        <v>89</v>
      </c>
    </row>
    <row r="986" spans="1:9">
      <c r="A986" s="24">
        <v>42989</v>
      </c>
      <c r="B986" s="25" t="s">
        <v>40</v>
      </c>
      <c r="C986" s="48">
        <v>584</v>
      </c>
      <c r="D986" s="40">
        <v>996</v>
      </c>
      <c r="E986" s="41"/>
      <c r="F986" s="40">
        <v>174</v>
      </c>
      <c r="G986" s="40">
        <v>579</v>
      </c>
      <c r="H986" s="40">
        <v>145</v>
      </c>
      <c r="I986" s="62">
        <v>410</v>
      </c>
    </row>
    <row r="987" spans="1:9">
      <c r="A987" s="24">
        <v>42990</v>
      </c>
      <c r="B987" s="25" t="s">
        <v>41</v>
      </c>
      <c r="C987" s="48">
        <v>707</v>
      </c>
      <c r="D987" s="40">
        <v>1198</v>
      </c>
      <c r="E987" s="41"/>
      <c r="F987" s="40">
        <v>211</v>
      </c>
      <c r="G987" s="40">
        <v>769</v>
      </c>
      <c r="H987" s="40">
        <v>163</v>
      </c>
      <c r="I987" s="62">
        <v>439</v>
      </c>
    </row>
    <row r="988" spans="1:9">
      <c r="A988" s="24">
        <v>42991</v>
      </c>
      <c r="B988" s="25" t="s">
        <v>42</v>
      </c>
      <c r="C988" s="54">
        <f>(C987+C986+C985+C984)/4</f>
        <v>512.25</v>
      </c>
      <c r="D988" s="40">
        <v>751</v>
      </c>
      <c r="E988" s="41"/>
      <c r="F988" s="40">
        <v>120</v>
      </c>
      <c r="G988" s="40">
        <v>399</v>
      </c>
      <c r="H988" s="40">
        <v>107</v>
      </c>
      <c r="I988" s="62">
        <v>299</v>
      </c>
    </row>
    <row r="989" spans="1:9">
      <c r="A989" s="24">
        <v>42992</v>
      </c>
      <c r="B989" s="25" t="s">
        <v>36</v>
      </c>
      <c r="C989" s="54">
        <f>(C982+C975+C996+C1003)/4</f>
        <v>554.5</v>
      </c>
      <c r="D989" s="40">
        <v>665</v>
      </c>
      <c r="E989" s="41"/>
      <c r="F989" s="40">
        <v>124</v>
      </c>
      <c r="G989" s="40">
        <v>322</v>
      </c>
      <c r="H989" s="40">
        <v>129</v>
      </c>
      <c r="I989" s="62">
        <v>293</v>
      </c>
    </row>
    <row r="990" spans="1:9">
      <c r="A990" s="24">
        <v>42993</v>
      </c>
      <c r="B990" s="25" t="s">
        <v>37</v>
      </c>
      <c r="C990" s="54">
        <f>(C983+C976+C997+C1004)/4</f>
        <v>311.25</v>
      </c>
      <c r="D990" s="40">
        <v>532</v>
      </c>
      <c r="E990" s="41"/>
      <c r="F990" s="40">
        <v>57</v>
      </c>
      <c r="G990" s="40">
        <v>263</v>
      </c>
      <c r="H990" s="40">
        <v>88</v>
      </c>
      <c r="I990" s="62">
        <v>170</v>
      </c>
    </row>
    <row r="991" spans="1:9">
      <c r="A991" s="24">
        <v>42994</v>
      </c>
      <c r="B991" s="25" t="s">
        <v>38</v>
      </c>
      <c r="C991" s="54">
        <f>(C977+C984+C998+C1012)/4</f>
        <v>321.5</v>
      </c>
      <c r="D991" s="40">
        <v>1269</v>
      </c>
      <c r="E991" s="41"/>
      <c r="F991" s="40">
        <v>144</v>
      </c>
      <c r="G991" s="40">
        <v>636</v>
      </c>
      <c r="H991" s="40">
        <v>188</v>
      </c>
      <c r="I991" s="62">
        <v>412</v>
      </c>
    </row>
    <row r="992" spans="1:9">
      <c r="A992" s="24">
        <v>42995</v>
      </c>
      <c r="B992" s="25" t="s">
        <v>39</v>
      </c>
      <c r="C992" s="54">
        <f>(C985+C978+C999+C1006)/4</f>
        <v>413.75</v>
      </c>
      <c r="D992" s="40">
        <v>939</v>
      </c>
      <c r="E992" s="41"/>
      <c r="F992" s="40">
        <v>147</v>
      </c>
      <c r="G992" s="40">
        <v>489</v>
      </c>
      <c r="H992" s="40">
        <v>101</v>
      </c>
      <c r="I992" s="62">
        <v>251</v>
      </c>
    </row>
    <row r="993" spans="1:9">
      <c r="A993" s="24">
        <v>42996</v>
      </c>
      <c r="B993" s="25" t="s">
        <v>40</v>
      </c>
      <c r="C993" s="54">
        <f>(C994+C995+C996+C997)/4</f>
        <v>335.75</v>
      </c>
      <c r="D993" s="40">
        <v>88</v>
      </c>
      <c r="E993" s="41"/>
      <c r="F993" s="40">
        <v>14</v>
      </c>
      <c r="G993" s="40">
        <v>81</v>
      </c>
      <c r="H993" s="40">
        <v>20</v>
      </c>
      <c r="I993" s="62">
        <v>38</v>
      </c>
    </row>
    <row r="994" spans="1:9">
      <c r="A994" s="24">
        <v>42997</v>
      </c>
      <c r="B994" s="25" t="s">
        <v>41</v>
      </c>
      <c r="C994" s="48">
        <v>551</v>
      </c>
      <c r="D994" s="40">
        <v>866</v>
      </c>
      <c r="E994" s="41"/>
      <c r="F994" s="40">
        <v>135</v>
      </c>
      <c r="G994" s="40">
        <v>559</v>
      </c>
      <c r="H994" s="40">
        <v>120</v>
      </c>
      <c r="I994" s="62">
        <v>296</v>
      </c>
    </row>
    <row r="995" spans="1:9">
      <c r="A995" s="24">
        <v>42998</v>
      </c>
      <c r="B995" s="25" t="s">
        <v>42</v>
      </c>
      <c r="C995" s="48">
        <v>22</v>
      </c>
      <c r="D995" s="40">
        <v>960</v>
      </c>
      <c r="E995" s="41"/>
      <c r="F995" s="40">
        <v>172</v>
      </c>
      <c r="G995" s="40">
        <v>495</v>
      </c>
      <c r="H995" s="40">
        <v>107</v>
      </c>
      <c r="I995" s="62">
        <v>350</v>
      </c>
    </row>
    <row r="996" spans="1:9">
      <c r="A996" s="24">
        <v>42999</v>
      </c>
      <c r="B996" s="25" t="s">
        <v>36</v>
      </c>
      <c r="C996" s="48">
        <v>574</v>
      </c>
      <c r="D996" s="40">
        <v>841</v>
      </c>
      <c r="E996" s="41"/>
      <c r="F996" s="40">
        <v>168</v>
      </c>
      <c r="G996" s="40">
        <v>497</v>
      </c>
      <c r="H996" s="40">
        <v>141</v>
      </c>
      <c r="I996" s="62">
        <v>362</v>
      </c>
    </row>
    <row r="997" spans="1:9">
      <c r="A997" s="24">
        <v>43000</v>
      </c>
      <c r="B997" s="25" t="s">
        <v>37</v>
      </c>
      <c r="C997" s="48">
        <v>196</v>
      </c>
      <c r="D997" s="40">
        <v>339</v>
      </c>
      <c r="E997" s="41"/>
      <c r="F997" s="40">
        <v>71</v>
      </c>
      <c r="G997" s="40">
        <v>243</v>
      </c>
      <c r="H997" s="40">
        <v>70</v>
      </c>
      <c r="I997" s="62">
        <v>163</v>
      </c>
    </row>
    <row r="998" spans="1:9">
      <c r="A998" s="24">
        <v>43001</v>
      </c>
      <c r="B998" s="25" t="s">
        <v>38</v>
      </c>
      <c r="C998" s="48">
        <v>338</v>
      </c>
      <c r="D998" s="40">
        <v>722</v>
      </c>
      <c r="E998" s="41"/>
      <c r="F998" s="40">
        <v>194</v>
      </c>
      <c r="G998" s="40">
        <v>307</v>
      </c>
      <c r="H998" s="40">
        <v>77</v>
      </c>
      <c r="I998" s="62">
        <v>224</v>
      </c>
    </row>
    <row r="999" spans="1:9">
      <c r="A999" s="24">
        <v>43002</v>
      </c>
      <c r="B999" s="25" t="s">
        <v>39</v>
      </c>
      <c r="C999" s="48">
        <v>727</v>
      </c>
      <c r="D999" s="40">
        <v>1246</v>
      </c>
      <c r="E999" s="41"/>
      <c r="F999" s="40">
        <v>241</v>
      </c>
      <c r="G999" s="40">
        <v>547</v>
      </c>
      <c r="H999" s="40">
        <v>137</v>
      </c>
      <c r="I999" s="62">
        <v>354</v>
      </c>
    </row>
    <row r="1000" spans="1:9">
      <c r="A1000" s="24">
        <v>43003</v>
      </c>
      <c r="B1000" s="25" t="s">
        <v>40</v>
      </c>
      <c r="C1000" s="48">
        <v>458</v>
      </c>
      <c r="D1000" s="40">
        <v>716</v>
      </c>
      <c r="E1000" s="41"/>
      <c r="F1000" s="40">
        <v>110</v>
      </c>
      <c r="G1000" s="40">
        <v>460</v>
      </c>
      <c r="H1000" s="40">
        <v>94</v>
      </c>
      <c r="I1000" s="62">
        <v>285</v>
      </c>
    </row>
    <row r="1001" spans="1:9">
      <c r="A1001" s="24">
        <v>43004</v>
      </c>
      <c r="B1001" s="25" t="s">
        <v>41</v>
      </c>
      <c r="C1001" s="48">
        <v>591</v>
      </c>
      <c r="D1001" s="40">
        <v>1020</v>
      </c>
      <c r="E1001" s="41"/>
      <c r="F1001" s="40">
        <v>159</v>
      </c>
      <c r="G1001" s="40">
        <v>563</v>
      </c>
      <c r="H1001" s="40">
        <v>165</v>
      </c>
      <c r="I1001" s="62">
        <v>441</v>
      </c>
    </row>
    <row r="1002" spans="1:9">
      <c r="A1002" s="24">
        <v>43005</v>
      </c>
      <c r="B1002" s="25" t="s">
        <v>42</v>
      </c>
      <c r="C1002" s="48">
        <v>570</v>
      </c>
      <c r="D1002" s="40">
        <v>1045</v>
      </c>
      <c r="E1002" s="41"/>
      <c r="F1002" s="40">
        <v>171</v>
      </c>
      <c r="G1002" s="40">
        <v>526</v>
      </c>
      <c r="H1002" s="40">
        <v>129</v>
      </c>
      <c r="I1002" s="62">
        <v>336</v>
      </c>
    </row>
    <row r="1003" spans="1:9">
      <c r="A1003" s="24">
        <v>43006</v>
      </c>
      <c r="B1003" s="25" t="s">
        <v>36</v>
      </c>
      <c r="C1003" s="48">
        <v>587</v>
      </c>
      <c r="D1003" s="40">
        <v>1036</v>
      </c>
      <c r="E1003" s="41"/>
      <c r="F1003" s="40">
        <v>142</v>
      </c>
      <c r="G1003" s="40">
        <v>563</v>
      </c>
      <c r="H1003" s="40">
        <v>133</v>
      </c>
      <c r="I1003" s="62">
        <v>322</v>
      </c>
    </row>
    <row r="1004" spans="1:9">
      <c r="A1004" s="24">
        <v>43007</v>
      </c>
      <c r="B1004" s="25" t="s">
        <v>37</v>
      </c>
      <c r="C1004" s="48">
        <v>73</v>
      </c>
      <c r="D1004" s="40">
        <v>853</v>
      </c>
      <c r="E1004" s="41"/>
      <c r="F1004" s="40">
        <v>136</v>
      </c>
      <c r="G1004" s="40">
        <v>503</v>
      </c>
      <c r="H1004" s="40">
        <v>118</v>
      </c>
      <c r="I1004" s="62">
        <v>369</v>
      </c>
    </row>
    <row r="1005" spans="1:9" ht="15.75" thickBot="1">
      <c r="A1005" s="24">
        <v>43008</v>
      </c>
      <c r="B1005" s="25" t="s">
        <v>38</v>
      </c>
      <c r="C1005" s="49">
        <v>16</v>
      </c>
      <c r="D1005" s="30">
        <v>942</v>
      </c>
      <c r="E1005" s="31"/>
      <c r="F1005" s="30">
        <v>146</v>
      </c>
      <c r="G1005" s="30">
        <v>400</v>
      </c>
      <c r="H1005" s="30">
        <v>122</v>
      </c>
      <c r="I1005" s="63">
        <v>291</v>
      </c>
    </row>
    <row r="1006" spans="1:9">
      <c r="A1006" s="24">
        <v>43009</v>
      </c>
      <c r="B1006" s="25" t="s">
        <v>39</v>
      </c>
      <c r="C1006" s="47">
        <v>493</v>
      </c>
      <c r="D1006" s="35">
        <v>876</v>
      </c>
      <c r="E1006" s="36"/>
      <c r="F1006" s="35">
        <v>139</v>
      </c>
      <c r="G1006" s="35">
        <v>386</v>
      </c>
      <c r="H1006" s="35">
        <v>129</v>
      </c>
      <c r="I1006" s="64">
        <v>306</v>
      </c>
    </row>
    <row r="1007" spans="1:9">
      <c r="A1007" s="24">
        <v>43010</v>
      </c>
      <c r="B1007" s="25" t="s">
        <v>40</v>
      </c>
      <c r="C1007" s="48">
        <v>382</v>
      </c>
      <c r="D1007" s="40">
        <v>693</v>
      </c>
      <c r="E1007" s="41"/>
      <c r="F1007" s="40">
        <v>123</v>
      </c>
      <c r="G1007" s="40">
        <v>367</v>
      </c>
      <c r="H1007" s="40">
        <v>95</v>
      </c>
      <c r="I1007" s="62">
        <v>248</v>
      </c>
    </row>
    <row r="1008" spans="1:9">
      <c r="A1008" s="24">
        <v>43011</v>
      </c>
      <c r="B1008" s="25" t="s">
        <v>41</v>
      </c>
      <c r="C1008" s="48">
        <v>285</v>
      </c>
      <c r="D1008" s="40">
        <v>465</v>
      </c>
      <c r="E1008" s="41"/>
      <c r="F1008" s="40">
        <v>94</v>
      </c>
      <c r="G1008" s="40">
        <v>275</v>
      </c>
      <c r="H1008" s="40">
        <v>64</v>
      </c>
      <c r="I1008" s="62">
        <v>206</v>
      </c>
    </row>
    <row r="1009" spans="1:9">
      <c r="A1009" s="24">
        <v>43012</v>
      </c>
      <c r="B1009" s="25" t="s">
        <v>42</v>
      </c>
      <c r="C1009" s="48">
        <v>271</v>
      </c>
      <c r="D1009" s="40">
        <v>484</v>
      </c>
      <c r="E1009" s="41"/>
      <c r="F1009" s="40">
        <v>72</v>
      </c>
      <c r="G1009" s="40">
        <v>249</v>
      </c>
      <c r="H1009" s="40">
        <v>55</v>
      </c>
      <c r="I1009" s="62">
        <v>140</v>
      </c>
    </row>
    <row r="1010" spans="1:9">
      <c r="A1010" s="24">
        <v>43013</v>
      </c>
      <c r="B1010" s="25" t="s">
        <v>36</v>
      </c>
      <c r="C1010" s="48">
        <v>190</v>
      </c>
      <c r="D1010" s="40">
        <v>278</v>
      </c>
      <c r="E1010" s="41"/>
      <c r="F1010" s="40">
        <v>45</v>
      </c>
      <c r="G1010" s="40">
        <v>186</v>
      </c>
      <c r="H1010" s="40">
        <v>54</v>
      </c>
      <c r="I1010" s="62">
        <v>118</v>
      </c>
    </row>
    <row r="1011" spans="1:9">
      <c r="A1011" s="24">
        <v>43014</v>
      </c>
      <c r="B1011" s="25" t="s">
        <v>37</v>
      </c>
      <c r="C1011" s="48">
        <v>373</v>
      </c>
      <c r="D1011" s="40">
        <v>604</v>
      </c>
      <c r="E1011" s="41"/>
      <c r="F1011" s="40">
        <v>81</v>
      </c>
      <c r="G1011" s="40">
        <v>335</v>
      </c>
      <c r="H1011" s="40">
        <v>91</v>
      </c>
      <c r="I1011" s="62">
        <v>230</v>
      </c>
    </row>
    <row r="1012" spans="1:9">
      <c r="A1012" s="24">
        <v>43015</v>
      </c>
      <c r="B1012" s="25" t="s">
        <v>38</v>
      </c>
      <c r="C1012" s="48">
        <v>254</v>
      </c>
      <c r="D1012" s="40">
        <v>476</v>
      </c>
      <c r="E1012" s="41"/>
      <c r="F1012" s="40">
        <v>79</v>
      </c>
      <c r="G1012" s="40">
        <v>186</v>
      </c>
      <c r="H1012" s="40">
        <v>74</v>
      </c>
      <c r="I1012" s="62">
        <v>171</v>
      </c>
    </row>
    <row r="1013" spans="1:9">
      <c r="A1013" s="24">
        <v>43016</v>
      </c>
      <c r="B1013" s="25" t="s">
        <v>39</v>
      </c>
      <c r="C1013" s="48">
        <v>307</v>
      </c>
      <c r="D1013" s="40">
        <v>627</v>
      </c>
      <c r="E1013" s="41"/>
      <c r="F1013" s="40">
        <v>84</v>
      </c>
      <c r="G1013" s="40">
        <v>198</v>
      </c>
      <c r="H1013" s="40">
        <v>73</v>
      </c>
      <c r="I1013" s="62">
        <v>171</v>
      </c>
    </row>
    <row r="1014" spans="1:9">
      <c r="A1014" s="24">
        <v>43017</v>
      </c>
      <c r="B1014" s="25" t="s">
        <v>40</v>
      </c>
      <c r="C1014" s="48">
        <v>201</v>
      </c>
      <c r="D1014" s="40">
        <v>289</v>
      </c>
      <c r="E1014" s="41"/>
      <c r="F1014" s="40">
        <v>44</v>
      </c>
      <c r="G1014" s="40">
        <v>184</v>
      </c>
      <c r="H1014" s="40">
        <v>27</v>
      </c>
      <c r="I1014" s="62">
        <v>104</v>
      </c>
    </row>
    <row r="1015" spans="1:9">
      <c r="A1015" s="24">
        <v>43018</v>
      </c>
      <c r="B1015" s="25" t="s">
        <v>41</v>
      </c>
      <c r="C1015" s="48">
        <v>285</v>
      </c>
      <c r="D1015" s="40">
        <v>453</v>
      </c>
      <c r="E1015" s="41"/>
      <c r="F1015" s="40">
        <v>75</v>
      </c>
      <c r="G1015" s="40">
        <v>234</v>
      </c>
      <c r="H1015" s="40">
        <v>52</v>
      </c>
      <c r="I1015" s="62">
        <v>145</v>
      </c>
    </row>
    <row r="1016" spans="1:9">
      <c r="A1016" s="24">
        <v>43019</v>
      </c>
      <c r="B1016" s="25" t="s">
        <v>42</v>
      </c>
      <c r="C1016" s="48">
        <v>237</v>
      </c>
      <c r="D1016" s="40">
        <v>422</v>
      </c>
      <c r="E1016" s="41"/>
      <c r="F1016" s="40">
        <v>63</v>
      </c>
      <c r="G1016" s="40">
        <v>228</v>
      </c>
      <c r="H1016" s="40">
        <v>52</v>
      </c>
      <c r="I1016" s="62">
        <v>141</v>
      </c>
    </row>
    <row r="1017" spans="1:9">
      <c r="A1017" s="24">
        <v>43020</v>
      </c>
      <c r="B1017" s="25" t="s">
        <v>36</v>
      </c>
      <c r="C1017" s="48">
        <v>245</v>
      </c>
      <c r="D1017" s="40">
        <v>424</v>
      </c>
      <c r="E1017" s="41"/>
      <c r="F1017" s="40">
        <v>71</v>
      </c>
      <c r="G1017" s="40">
        <v>220</v>
      </c>
      <c r="H1017" s="40">
        <v>62</v>
      </c>
      <c r="I1017" s="62">
        <v>163</v>
      </c>
    </row>
    <row r="1018" spans="1:9">
      <c r="A1018" s="24">
        <v>43021</v>
      </c>
      <c r="B1018" s="25" t="s">
        <v>37</v>
      </c>
      <c r="C1018" s="48">
        <v>266</v>
      </c>
      <c r="D1018" s="40">
        <v>394</v>
      </c>
      <c r="E1018" s="41"/>
      <c r="F1018" s="40">
        <v>71</v>
      </c>
      <c r="G1018" s="40">
        <v>197</v>
      </c>
      <c r="H1018" s="40">
        <v>71</v>
      </c>
      <c r="I1018" s="62">
        <v>180</v>
      </c>
    </row>
    <row r="1019" spans="1:9">
      <c r="A1019" s="24">
        <v>43022</v>
      </c>
      <c r="B1019" s="25" t="s">
        <v>38</v>
      </c>
      <c r="C1019" s="48">
        <v>178</v>
      </c>
      <c r="D1019" s="40">
        <v>302</v>
      </c>
      <c r="E1019" s="41"/>
      <c r="F1019" s="40">
        <v>60</v>
      </c>
      <c r="G1019" s="40">
        <v>127</v>
      </c>
      <c r="H1019" s="40">
        <v>35</v>
      </c>
      <c r="I1019" s="62">
        <v>119</v>
      </c>
    </row>
    <row r="1020" spans="1:9">
      <c r="A1020" s="24">
        <v>43023</v>
      </c>
      <c r="B1020" s="25" t="s">
        <v>39</v>
      </c>
      <c r="C1020" s="48">
        <v>406</v>
      </c>
      <c r="D1020" s="40">
        <v>822</v>
      </c>
      <c r="E1020" s="41"/>
      <c r="F1020" s="40">
        <v>96</v>
      </c>
      <c r="G1020" s="40">
        <v>302</v>
      </c>
      <c r="H1020" s="40">
        <v>84</v>
      </c>
      <c r="I1020" s="62">
        <v>223</v>
      </c>
    </row>
    <row r="1021" spans="1:9">
      <c r="A1021" s="24">
        <v>43024</v>
      </c>
      <c r="B1021" s="25" t="s">
        <v>40</v>
      </c>
      <c r="C1021" s="48">
        <v>589</v>
      </c>
      <c r="D1021" s="40">
        <v>1020</v>
      </c>
      <c r="E1021" s="41"/>
      <c r="F1021" s="40">
        <v>147</v>
      </c>
      <c r="G1021" s="40">
        <v>467</v>
      </c>
      <c r="H1021" s="40">
        <v>106</v>
      </c>
      <c r="I1021" s="62">
        <v>381</v>
      </c>
    </row>
    <row r="1022" spans="1:9">
      <c r="A1022" s="24">
        <v>43025</v>
      </c>
      <c r="B1022" s="25" t="s">
        <v>41</v>
      </c>
      <c r="C1022" s="48">
        <v>541</v>
      </c>
      <c r="D1022" s="40">
        <v>981</v>
      </c>
      <c r="E1022" s="41"/>
      <c r="F1022" s="40">
        <v>155</v>
      </c>
      <c r="G1022" s="40">
        <v>544</v>
      </c>
      <c r="H1022" s="40">
        <v>106</v>
      </c>
      <c r="I1022" s="62">
        <v>350</v>
      </c>
    </row>
    <row r="1023" spans="1:9">
      <c r="A1023" s="24">
        <v>43026</v>
      </c>
      <c r="B1023" s="25" t="s">
        <v>42</v>
      </c>
      <c r="C1023" s="48">
        <v>463</v>
      </c>
      <c r="D1023" s="40">
        <v>876</v>
      </c>
      <c r="E1023" s="41"/>
      <c r="F1023" s="40">
        <v>124</v>
      </c>
      <c r="G1023" s="40">
        <v>461</v>
      </c>
      <c r="H1023" s="40">
        <v>89</v>
      </c>
      <c r="I1023" s="62">
        <v>294</v>
      </c>
    </row>
    <row r="1024" spans="1:9">
      <c r="A1024" s="24">
        <v>43027</v>
      </c>
      <c r="B1024" s="25" t="s">
        <v>36</v>
      </c>
      <c r="C1024" s="48">
        <v>304</v>
      </c>
      <c r="D1024" s="40">
        <v>538</v>
      </c>
      <c r="E1024" s="41"/>
      <c r="F1024" s="40">
        <v>67</v>
      </c>
      <c r="G1024" s="40">
        <v>320</v>
      </c>
      <c r="H1024" s="40">
        <v>60</v>
      </c>
      <c r="I1024" s="62">
        <v>190</v>
      </c>
    </row>
    <row r="1025" spans="1:9">
      <c r="A1025" s="24">
        <v>43028</v>
      </c>
      <c r="B1025" s="25" t="s">
        <v>37</v>
      </c>
      <c r="C1025" s="48">
        <v>341</v>
      </c>
      <c r="D1025" s="40">
        <v>565</v>
      </c>
      <c r="E1025" s="41"/>
      <c r="F1025" s="40">
        <v>93</v>
      </c>
      <c r="G1025" s="40">
        <v>304</v>
      </c>
      <c r="H1025" s="40">
        <v>98</v>
      </c>
      <c r="I1025" s="62">
        <v>219</v>
      </c>
    </row>
    <row r="1026" spans="1:9">
      <c r="A1026" s="24">
        <v>43029</v>
      </c>
      <c r="B1026" s="25" t="s">
        <v>38</v>
      </c>
      <c r="C1026" s="48">
        <v>202</v>
      </c>
      <c r="D1026" s="40">
        <v>333</v>
      </c>
      <c r="E1026" s="41"/>
      <c r="F1026" s="40">
        <v>51</v>
      </c>
      <c r="G1026" s="40">
        <v>135</v>
      </c>
      <c r="H1026" s="40">
        <v>62</v>
      </c>
      <c r="I1026" s="62">
        <v>127</v>
      </c>
    </row>
    <row r="1027" spans="1:9">
      <c r="A1027" s="24">
        <v>43030</v>
      </c>
      <c r="B1027" s="25" t="s">
        <v>39</v>
      </c>
      <c r="C1027" s="48">
        <v>115</v>
      </c>
      <c r="D1027" s="40">
        <v>270</v>
      </c>
      <c r="E1027" s="41"/>
      <c r="F1027" s="40">
        <v>53</v>
      </c>
      <c r="G1027" s="40">
        <v>92</v>
      </c>
      <c r="H1027" s="40">
        <v>58</v>
      </c>
      <c r="I1027" s="62">
        <v>110</v>
      </c>
    </row>
    <row r="1028" spans="1:9">
      <c r="A1028" s="24">
        <v>43031</v>
      </c>
      <c r="B1028" s="25" t="s">
        <v>40</v>
      </c>
      <c r="C1028" s="48">
        <v>236</v>
      </c>
      <c r="D1028" s="40">
        <v>411</v>
      </c>
      <c r="E1028" s="41"/>
      <c r="F1028" s="40">
        <v>65</v>
      </c>
      <c r="G1028" s="40">
        <v>239</v>
      </c>
      <c r="H1028" s="40">
        <v>46</v>
      </c>
      <c r="I1028" s="62">
        <v>179</v>
      </c>
    </row>
    <row r="1029" spans="1:9">
      <c r="A1029" s="24">
        <v>43032</v>
      </c>
      <c r="B1029" s="25" t="s">
        <v>41</v>
      </c>
      <c r="C1029" s="48">
        <v>222</v>
      </c>
      <c r="D1029" s="40">
        <v>439</v>
      </c>
      <c r="E1029" s="41"/>
      <c r="F1029" s="40">
        <v>65</v>
      </c>
      <c r="G1029" s="40">
        <v>275</v>
      </c>
      <c r="H1029" s="40">
        <v>66</v>
      </c>
      <c r="I1029" s="62">
        <v>156</v>
      </c>
    </row>
    <row r="1030" spans="1:9">
      <c r="A1030" s="24">
        <v>43033</v>
      </c>
      <c r="B1030" s="25" t="s">
        <v>42</v>
      </c>
      <c r="C1030" s="48">
        <v>123</v>
      </c>
      <c r="D1030" s="40">
        <v>211</v>
      </c>
      <c r="E1030" s="41"/>
      <c r="F1030" s="40">
        <v>36</v>
      </c>
      <c r="G1030" s="40">
        <v>140</v>
      </c>
      <c r="H1030" s="40">
        <v>30</v>
      </c>
      <c r="I1030" s="62">
        <v>78</v>
      </c>
    </row>
    <row r="1031" spans="1:9">
      <c r="A1031" s="24">
        <v>43034</v>
      </c>
      <c r="B1031" s="25" t="s">
        <v>36</v>
      </c>
      <c r="C1031" s="48">
        <v>213</v>
      </c>
      <c r="D1031" s="40">
        <v>379</v>
      </c>
      <c r="E1031" s="41"/>
      <c r="F1031" s="40">
        <v>60</v>
      </c>
      <c r="G1031" s="40">
        <v>247</v>
      </c>
      <c r="H1031" s="40">
        <v>52</v>
      </c>
      <c r="I1031" s="62">
        <v>141</v>
      </c>
    </row>
    <row r="1032" spans="1:9">
      <c r="A1032" s="24">
        <v>43035</v>
      </c>
      <c r="B1032" s="25" t="s">
        <v>37</v>
      </c>
      <c r="C1032" s="48">
        <v>152</v>
      </c>
      <c r="D1032" s="40">
        <v>478</v>
      </c>
      <c r="E1032" s="41"/>
      <c r="F1032" s="40">
        <v>27</v>
      </c>
      <c r="G1032" s="40">
        <v>150</v>
      </c>
      <c r="H1032" s="40">
        <v>33</v>
      </c>
      <c r="I1032" s="62">
        <v>97</v>
      </c>
    </row>
    <row r="1033" spans="1:9">
      <c r="A1033" s="24">
        <v>43036</v>
      </c>
      <c r="B1033" s="25" t="s">
        <v>38</v>
      </c>
      <c r="C1033" s="48">
        <v>82</v>
      </c>
      <c r="D1033" s="40">
        <v>124</v>
      </c>
      <c r="E1033" s="41"/>
      <c r="F1033" s="40">
        <v>19</v>
      </c>
      <c r="G1033" s="40">
        <v>50</v>
      </c>
      <c r="H1033" s="40">
        <v>15</v>
      </c>
      <c r="I1033" s="62">
        <v>49</v>
      </c>
    </row>
    <row r="1034" spans="1:9">
      <c r="A1034" s="24">
        <v>43037</v>
      </c>
      <c r="B1034" s="25" t="s">
        <v>39</v>
      </c>
      <c r="C1034" s="48">
        <v>55</v>
      </c>
      <c r="D1034" s="40">
        <v>115</v>
      </c>
      <c r="E1034" s="41"/>
      <c r="F1034" s="40">
        <v>28</v>
      </c>
      <c r="G1034" s="40">
        <v>30</v>
      </c>
      <c r="H1034" s="40">
        <v>17</v>
      </c>
      <c r="I1034" s="62">
        <v>40</v>
      </c>
    </row>
    <row r="1035" spans="1:9">
      <c r="A1035" s="24">
        <v>43038</v>
      </c>
      <c r="B1035" s="25" t="s">
        <v>40</v>
      </c>
      <c r="C1035" s="48">
        <v>166</v>
      </c>
      <c r="D1035" s="40">
        <v>233</v>
      </c>
      <c r="E1035" s="41"/>
      <c r="F1035" s="40">
        <v>46</v>
      </c>
      <c r="G1035" s="40">
        <v>113</v>
      </c>
      <c r="H1035" s="40">
        <v>36</v>
      </c>
      <c r="I1035" s="62">
        <v>94</v>
      </c>
    </row>
    <row r="1036" spans="1:9" ht="15.75" thickBot="1">
      <c r="A1036" s="24">
        <v>43039</v>
      </c>
      <c r="B1036" s="25" t="s">
        <v>41</v>
      </c>
      <c r="C1036" s="49">
        <v>217</v>
      </c>
      <c r="D1036" s="30">
        <v>344</v>
      </c>
      <c r="E1036" s="31"/>
      <c r="F1036" s="30">
        <v>71</v>
      </c>
      <c r="G1036" s="30">
        <v>205</v>
      </c>
      <c r="H1036" s="30">
        <v>63</v>
      </c>
      <c r="I1036" s="63">
        <v>128</v>
      </c>
    </row>
    <row r="1037" spans="1:9">
      <c r="A1037" s="24">
        <v>43040</v>
      </c>
      <c r="B1037" s="25" t="s">
        <v>42</v>
      </c>
      <c r="C1037" s="47">
        <v>61</v>
      </c>
      <c r="D1037" s="35">
        <v>176</v>
      </c>
      <c r="E1037" s="36"/>
      <c r="F1037" s="35">
        <v>21</v>
      </c>
      <c r="G1037" s="35">
        <v>65</v>
      </c>
      <c r="H1037" s="35">
        <v>23</v>
      </c>
      <c r="I1037" s="64">
        <v>48</v>
      </c>
    </row>
    <row r="1038" spans="1:9">
      <c r="A1038" s="24">
        <v>43041</v>
      </c>
      <c r="B1038" s="25" t="s">
        <v>36</v>
      </c>
      <c r="C1038" s="48">
        <v>111</v>
      </c>
      <c r="D1038" s="40">
        <v>155</v>
      </c>
      <c r="E1038" s="41"/>
      <c r="F1038" s="40">
        <v>18</v>
      </c>
      <c r="G1038" s="40">
        <v>113</v>
      </c>
      <c r="H1038" s="40">
        <v>37</v>
      </c>
      <c r="I1038" s="62">
        <v>60</v>
      </c>
    </row>
    <row r="1039" spans="1:9">
      <c r="A1039" s="24">
        <v>43042</v>
      </c>
      <c r="B1039" s="25" t="s">
        <v>37</v>
      </c>
      <c r="C1039" s="54">
        <f>(C1032+C1025+C1053)/3</f>
        <v>232.33333333333334</v>
      </c>
      <c r="D1039" s="40">
        <v>399</v>
      </c>
      <c r="E1039" s="41"/>
      <c r="F1039" s="40">
        <v>57</v>
      </c>
      <c r="G1039" s="40">
        <v>199</v>
      </c>
      <c r="H1039" s="40">
        <v>73</v>
      </c>
      <c r="I1039" s="62">
        <v>137</v>
      </c>
    </row>
    <row r="1040" spans="1:9">
      <c r="A1040" s="24">
        <v>43043</v>
      </c>
      <c r="B1040" s="25" t="s">
        <v>38</v>
      </c>
      <c r="C1040" s="54">
        <f>(C1033+C1026+C1047+C1054)/4</f>
        <v>114.25</v>
      </c>
      <c r="D1040" s="40">
        <v>518</v>
      </c>
      <c r="E1040" s="41"/>
      <c r="F1040" s="40">
        <v>82</v>
      </c>
      <c r="G1040" s="40">
        <v>189</v>
      </c>
      <c r="H1040" s="40">
        <v>58</v>
      </c>
      <c r="I1040" s="62">
        <v>168</v>
      </c>
    </row>
    <row r="1041" spans="1:14">
      <c r="A1041" s="24">
        <v>43044</v>
      </c>
      <c r="B1041" s="25" t="s">
        <v>39</v>
      </c>
      <c r="C1041" s="54">
        <f>(C1034+C1027+C1048+C1055)/4</f>
        <v>90.25</v>
      </c>
      <c r="D1041" s="40">
        <v>647</v>
      </c>
      <c r="E1041" s="41"/>
      <c r="F1041" s="40">
        <v>96</v>
      </c>
      <c r="G1041" s="40">
        <v>228</v>
      </c>
      <c r="H1041" s="40">
        <v>61</v>
      </c>
      <c r="I1041" s="62">
        <v>197</v>
      </c>
    </row>
    <row r="1042" spans="1:14">
      <c r="A1042" s="24">
        <v>43045</v>
      </c>
      <c r="B1042" s="25" t="s">
        <v>40</v>
      </c>
      <c r="C1042" s="54">
        <f>(C1035+C1028+C1049+C1056)/4</f>
        <v>189.5</v>
      </c>
      <c r="D1042" s="40">
        <v>403</v>
      </c>
      <c r="E1042" s="41"/>
      <c r="F1042" s="40">
        <v>76</v>
      </c>
      <c r="G1042" s="40">
        <v>251</v>
      </c>
      <c r="H1042" s="40">
        <v>56</v>
      </c>
      <c r="I1042" s="62">
        <v>149</v>
      </c>
    </row>
    <row r="1043" spans="1:14">
      <c r="A1043" s="24">
        <v>43046</v>
      </c>
      <c r="B1043" s="25" t="s">
        <v>41</v>
      </c>
      <c r="C1043" s="48">
        <v>273</v>
      </c>
      <c r="D1043" s="40">
        <v>477</v>
      </c>
      <c r="E1043" s="41"/>
      <c r="F1043" s="40">
        <v>66</v>
      </c>
      <c r="G1043" s="40">
        <v>297</v>
      </c>
      <c r="H1043" s="40">
        <v>63</v>
      </c>
      <c r="I1043" s="62">
        <v>196</v>
      </c>
    </row>
    <row r="1044" spans="1:14">
      <c r="A1044" s="24">
        <v>43047</v>
      </c>
      <c r="B1044" s="25" t="s">
        <v>42</v>
      </c>
      <c r="C1044" s="48">
        <v>244</v>
      </c>
      <c r="D1044" s="40">
        <v>606</v>
      </c>
      <c r="E1044" s="41"/>
      <c r="F1044" s="40">
        <v>66</v>
      </c>
      <c r="G1044" s="40">
        <v>247</v>
      </c>
      <c r="H1044" s="40">
        <v>59</v>
      </c>
      <c r="I1044" s="62">
        <v>162</v>
      </c>
    </row>
    <row r="1045" spans="1:14">
      <c r="A1045" s="24">
        <v>43048</v>
      </c>
      <c r="B1045" s="25" t="s">
        <v>36</v>
      </c>
      <c r="C1045" s="48">
        <v>218</v>
      </c>
      <c r="D1045" s="40">
        <v>434</v>
      </c>
      <c r="E1045" s="41"/>
      <c r="F1045" s="40">
        <v>73</v>
      </c>
      <c r="G1045" s="40">
        <v>247</v>
      </c>
      <c r="H1045" s="40">
        <v>48</v>
      </c>
      <c r="I1045" s="62">
        <v>135</v>
      </c>
    </row>
    <row r="1046" spans="1:14">
      <c r="A1046" s="24">
        <v>43049</v>
      </c>
      <c r="B1046" s="25" t="s">
        <v>37</v>
      </c>
      <c r="C1046" s="50">
        <f>(C1045+C1044+C1048+C1049)/4</f>
        <v>191.5</v>
      </c>
      <c r="D1046" s="40">
        <v>294</v>
      </c>
      <c r="E1046" s="41"/>
      <c r="F1046" s="40">
        <v>77</v>
      </c>
      <c r="G1046" s="40">
        <v>176</v>
      </c>
      <c r="H1046" s="40">
        <v>51</v>
      </c>
      <c r="I1046" s="62">
        <v>164</v>
      </c>
    </row>
    <row r="1047" spans="1:14">
      <c r="A1047" s="24">
        <v>43050</v>
      </c>
      <c r="B1047" s="25" t="s">
        <v>38</v>
      </c>
      <c r="C1047" s="48">
        <v>32</v>
      </c>
      <c r="D1047" s="40">
        <v>51</v>
      </c>
      <c r="E1047" s="41"/>
      <c r="F1047" s="40">
        <v>6</v>
      </c>
      <c r="G1047" s="40">
        <v>37</v>
      </c>
      <c r="H1047" s="40">
        <v>10</v>
      </c>
      <c r="I1047" s="62">
        <v>18</v>
      </c>
    </row>
    <row r="1048" spans="1:14">
      <c r="A1048" s="24">
        <v>43051</v>
      </c>
      <c r="B1048" s="25" t="s">
        <v>39</v>
      </c>
      <c r="C1048" s="48">
        <v>104</v>
      </c>
      <c r="D1048" s="40">
        <v>201</v>
      </c>
      <c r="E1048" s="41"/>
      <c r="F1048" s="40">
        <v>29</v>
      </c>
      <c r="G1048" s="40">
        <v>75</v>
      </c>
      <c r="H1048" s="40">
        <v>32</v>
      </c>
      <c r="I1048" s="62">
        <v>56</v>
      </c>
    </row>
    <row r="1049" spans="1:14">
      <c r="A1049" s="24">
        <v>43052</v>
      </c>
      <c r="B1049" s="25" t="s">
        <v>40</v>
      </c>
      <c r="C1049" s="48">
        <v>200</v>
      </c>
      <c r="D1049" s="40">
        <v>271</v>
      </c>
      <c r="E1049" s="41"/>
      <c r="F1049" s="40">
        <v>55</v>
      </c>
      <c r="G1049" s="40">
        <v>181</v>
      </c>
      <c r="H1049" s="40">
        <v>44</v>
      </c>
      <c r="I1049" s="62">
        <v>116</v>
      </c>
    </row>
    <row r="1050" spans="1:14">
      <c r="A1050" s="24">
        <v>43053</v>
      </c>
      <c r="B1050" s="25" t="s">
        <v>41</v>
      </c>
      <c r="C1050" s="48">
        <v>209</v>
      </c>
      <c r="D1050" s="40">
        <v>393</v>
      </c>
      <c r="E1050" s="41"/>
      <c r="F1050" s="40">
        <v>47</v>
      </c>
      <c r="G1050" s="40">
        <v>211</v>
      </c>
      <c r="H1050" s="40">
        <v>41</v>
      </c>
      <c r="I1050" s="62">
        <v>115</v>
      </c>
      <c r="M1050" s="12"/>
      <c r="N1050" s="12"/>
    </row>
    <row r="1051" spans="1:14">
      <c r="A1051" s="24">
        <v>43054</v>
      </c>
      <c r="B1051" s="25" t="s">
        <v>42</v>
      </c>
      <c r="C1051" s="48">
        <v>204</v>
      </c>
      <c r="D1051" s="40">
        <v>357</v>
      </c>
      <c r="E1051" s="41"/>
      <c r="F1051" s="40">
        <v>49</v>
      </c>
      <c r="G1051" s="40">
        <v>179</v>
      </c>
      <c r="H1051" s="40">
        <v>35</v>
      </c>
      <c r="I1051" s="62">
        <v>101</v>
      </c>
      <c r="M1051" s="12"/>
      <c r="N1051" s="28"/>
    </row>
    <row r="1052" spans="1:14">
      <c r="A1052" s="24">
        <v>43055</v>
      </c>
      <c r="B1052" s="25" t="s">
        <v>36</v>
      </c>
      <c r="C1052" s="48">
        <v>252</v>
      </c>
      <c r="D1052" s="40">
        <v>417</v>
      </c>
      <c r="E1052" s="41"/>
      <c r="F1052" s="40">
        <v>52</v>
      </c>
      <c r="G1052" s="40">
        <v>216</v>
      </c>
      <c r="H1052" s="40">
        <v>64</v>
      </c>
      <c r="I1052" s="62">
        <v>160</v>
      </c>
      <c r="M1052" s="12"/>
      <c r="N1052" s="28"/>
    </row>
    <row r="1053" spans="1:14">
      <c r="A1053" s="24">
        <v>43056</v>
      </c>
      <c r="B1053" s="25" t="s">
        <v>37</v>
      </c>
      <c r="C1053" s="48">
        <v>204</v>
      </c>
      <c r="D1053" s="40">
        <v>317</v>
      </c>
      <c r="E1053" s="41"/>
      <c r="F1053" s="40">
        <v>61</v>
      </c>
      <c r="G1053" s="40">
        <v>219</v>
      </c>
      <c r="H1053" s="40">
        <v>56</v>
      </c>
      <c r="I1053" s="62">
        <v>139</v>
      </c>
      <c r="M1053" s="12"/>
      <c r="N1053" s="28"/>
    </row>
    <row r="1054" spans="1:14">
      <c r="A1054" s="24">
        <v>43057</v>
      </c>
      <c r="B1054" s="25" t="s">
        <v>38</v>
      </c>
      <c r="C1054" s="48">
        <v>141</v>
      </c>
      <c r="D1054" s="40">
        <v>290</v>
      </c>
      <c r="E1054" s="41"/>
      <c r="F1054" s="40">
        <v>48</v>
      </c>
      <c r="G1054" s="40">
        <v>115</v>
      </c>
      <c r="H1054" s="40">
        <v>31</v>
      </c>
      <c r="I1054" s="62">
        <v>121</v>
      </c>
      <c r="M1054" s="12"/>
      <c r="N1054" s="28"/>
    </row>
    <row r="1055" spans="1:14">
      <c r="A1055" s="24">
        <v>43058</v>
      </c>
      <c r="B1055" s="25" t="s">
        <v>39</v>
      </c>
      <c r="C1055" s="48">
        <v>87</v>
      </c>
      <c r="D1055" s="40">
        <v>148</v>
      </c>
      <c r="E1055" s="41"/>
      <c r="F1055" s="40">
        <v>22</v>
      </c>
      <c r="G1055" s="40">
        <v>70</v>
      </c>
      <c r="H1055" s="40">
        <v>21</v>
      </c>
      <c r="I1055" s="62">
        <v>50</v>
      </c>
      <c r="M1055" s="12"/>
      <c r="N1055" s="28"/>
    </row>
    <row r="1056" spans="1:14">
      <c r="A1056" s="24">
        <v>43059</v>
      </c>
      <c r="B1056" s="25" t="s">
        <v>40</v>
      </c>
      <c r="C1056" s="48">
        <v>156</v>
      </c>
      <c r="D1056" s="40">
        <v>253</v>
      </c>
      <c r="E1056" s="41"/>
      <c r="F1056" s="40">
        <v>44</v>
      </c>
      <c r="G1056" s="40">
        <v>137</v>
      </c>
      <c r="H1056" s="40">
        <v>23</v>
      </c>
      <c r="I1056" s="62">
        <v>97</v>
      </c>
      <c r="M1056" s="12"/>
      <c r="N1056" s="28"/>
    </row>
    <row r="1057" spans="1:14">
      <c r="A1057" s="24">
        <v>43060</v>
      </c>
      <c r="B1057" s="25" t="s">
        <v>41</v>
      </c>
      <c r="C1057" s="48">
        <v>203</v>
      </c>
      <c r="D1057" s="40">
        <v>322</v>
      </c>
      <c r="E1057" s="41"/>
      <c r="F1057" s="40">
        <v>44</v>
      </c>
      <c r="G1057" s="40">
        <v>180</v>
      </c>
      <c r="H1057" s="40">
        <v>35</v>
      </c>
      <c r="I1057" s="62">
        <v>116</v>
      </c>
      <c r="M1057" s="12"/>
      <c r="N1057" s="12"/>
    </row>
    <row r="1058" spans="1:14">
      <c r="A1058" s="24">
        <v>43061</v>
      </c>
      <c r="B1058" s="25" t="s">
        <v>42</v>
      </c>
      <c r="C1058" s="54">
        <f>AVERAGE(C1044,C1051,C1079,C1072,C1086,C1093)</f>
        <v>157.66666666666666</v>
      </c>
      <c r="D1058" s="40">
        <v>197</v>
      </c>
      <c r="E1058" s="41"/>
      <c r="F1058" s="40">
        <v>27</v>
      </c>
      <c r="G1058" s="40">
        <v>136</v>
      </c>
      <c r="H1058" s="40">
        <v>30</v>
      </c>
      <c r="I1058" s="62">
        <v>71</v>
      </c>
      <c r="M1058" s="12"/>
      <c r="N1058" s="12"/>
    </row>
    <row r="1059" spans="1:14">
      <c r="A1059" s="24">
        <v>43062</v>
      </c>
      <c r="B1059" s="25" t="s">
        <v>36</v>
      </c>
      <c r="C1059" s="54">
        <f>(C1052+C1045+C1073)/3</f>
        <v>209.66666666666666</v>
      </c>
      <c r="D1059" s="40">
        <v>371</v>
      </c>
      <c r="E1059" s="41"/>
      <c r="F1059" s="40">
        <v>38</v>
      </c>
      <c r="G1059" s="40">
        <v>213</v>
      </c>
      <c r="H1059" s="40">
        <v>44</v>
      </c>
      <c r="I1059" s="62">
        <v>134</v>
      </c>
    </row>
    <row r="1060" spans="1:14">
      <c r="A1060" s="24">
        <v>43063</v>
      </c>
      <c r="B1060" s="25" t="s">
        <v>37</v>
      </c>
      <c r="C1060" s="54">
        <f>(C1046+C1053+C1074+C1095)/4</f>
        <v>157.125</v>
      </c>
      <c r="D1060" s="40">
        <v>318</v>
      </c>
      <c r="E1060" s="41"/>
      <c r="F1060" s="40">
        <v>67</v>
      </c>
      <c r="G1060" s="40">
        <v>184</v>
      </c>
      <c r="H1060" s="40">
        <v>51</v>
      </c>
      <c r="I1060" s="62">
        <v>131</v>
      </c>
    </row>
    <row r="1061" spans="1:14">
      <c r="A1061" s="24">
        <v>43064</v>
      </c>
      <c r="B1061" s="25" t="s">
        <v>38</v>
      </c>
      <c r="C1061" s="54">
        <f>(C1054+C1048+C1075+C1082)/4</f>
        <v>114.25</v>
      </c>
      <c r="D1061" s="40">
        <v>111</v>
      </c>
      <c r="E1061" s="41"/>
      <c r="F1061" s="40">
        <v>23</v>
      </c>
      <c r="G1061" s="40">
        <v>76</v>
      </c>
      <c r="H1061" s="40">
        <v>26</v>
      </c>
      <c r="I1061" s="62">
        <v>53</v>
      </c>
    </row>
    <row r="1062" spans="1:14">
      <c r="A1062" s="24">
        <v>43065</v>
      </c>
      <c r="B1062" s="25" t="s">
        <v>39</v>
      </c>
      <c r="C1062" s="54">
        <f>(C1048+C1055+C1076+C1083)/4</f>
        <v>85</v>
      </c>
      <c r="D1062" s="40">
        <v>256</v>
      </c>
      <c r="E1062" s="41"/>
      <c r="F1062" s="40">
        <v>26</v>
      </c>
      <c r="G1062" s="40">
        <v>98</v>
      </c>
      <c r="H1062" s="40">
        <v>29</v>
      </c>
      <c r="I1062" s="62">
        <v>80</v>
      </c>
    </row>
    <row r="1063" spans="1:14">
      <c r="A1063" s="24">
        <v>43066</v>
      </c>
      <c r="B1063" s="25" t="s">
        <v>40</v>
      </c>
      <c r="C1063" s="54">
        <f>(C1056+C1049+C1077+C1084)/4</f>
        <v>153.5</v>
      </c>
      <c r="D1063" s="40">
        <v>300</v>
      </c>
      <c r="E1063" s="41"/>
      <c r="F1063" s="40">
        <v>45</v>
      </c>
      <c r="G1063" s="40">
        <v>190</v>
      </c>
      <c r="H1063" s="40">
        <v>51</v>
      </c>
      <c r="I1063" s="62">
        <v>106</v>
      </c>
    </row>
    <row r="1064" spans="1:14">
      <c r="A1064" s="24">
        <v>43067</v>
      </c>
      <c r="B1064" s="25" t="s">
        <v>41</v>
      </c>
      <c r="C1064" s="54">
        <f>(C1057+C1050+C1071+C1078)/4</f>
        <v>166</v>
      </c>
      <c r="D1064" s="40">
        <v>266</v>
      </c>
      <c r="E1064" s="41"/>
      <c r="F1064" s="40">
        <v>25</v>
      </c>
      <c r="G1064" s="40">
        <v>157</v>
      </c>
      <c r="H1064" s="40">
        <v>33</v>
      </c>
      <c r="I1064" s="62">
        <v>91</v>
      </c>
    </row>
    <row r="1065" spans="1:14">
      <c r="A1065" s="24">
        <v>43068</v>
      </c>
      <c r="B1065" s="25" t="s">
        <v>42</v>
      </c>
      <c r="C1065" s="54">
        <f>(C1058+C1051+C1072+C1079)/4</f>
        <v>145.66666666666666</v>
      </c>
      <c r="D1065" s="40">
        <v>352</v>
      </c>
      <c r="E1065" s="41"/>
      <c r="F1065" s="40">
        <v>38</v>
      </c>
      <c r="G1065" s="40">
        <v>163</v>
      </c>
      <c r="H1065" s="40">
        <v>49</v>
      </c>
      <c r="I1065" s="62">
        <v>116</v>
      </c>
    </row>
    <row r="1066" spans="1:14" ht="15.75" thickBot="1">
      <c r="A1066" s="24">
        <v>43069</v>
      </c>
      <c r="B1066" s="25" t="s">
        <v>36</v>
      </c>
      <c r="C1066" s="58">
        <f>(C1052+C1059+C1073+C1094)/4</f>
        <v>172.41666666666666</v>
      </c>
      <c r="D1066" s="30">
        <v>247</v>
      </c>
      <c r="E1066" s="31"/>
      <c r="F1066" s="30">
        <v>51</v>
      </c>
      <c r="G1066" s="30">
        <v>140</v>
      </c>
      <c r="H1066" s="30">
        <v>28</v>
      </c>
      <c r="I1066" s="63">
        <v>84</v>
      </c>
    </row>
    <row r="1067" spans="1:14">
      <c r="A1067" s="24">
        <v>43070</v>
      </c>
      <c r="B1067" s="25" t="s">
        <v>37</v>
      </c>
      <c r="C1067" s="65">
        <f>(C1060+C1053+C1074+C1095)/4</f>
        <v>148.53125</v>
      </c>
      <c r="D1067" s="35">
        <v>78</v>
      </c>
      <c r="E1067" s="36"/>
      <c r="F1067" s="35">
        <v>24</v>
      </c>
      <c r="G1067" s="35">
        <v>80</v>
      </c>
      <c r="H1067" s="35">
        <v>35</v>
      </c>
      <c r="I1067" s="64">
        <v>35</v>
      </c>
    </row>
    <row r="1068" spans="1:14">
      <c r="A1068" s="24">
        <v>43071</v>
      </c>
      <c r="B1068" s="25" t="s">
        <v>38</v>
      </c>
      <c r="C1068" s="61">
        <f>(C1061+C1054+C1075+C1082)/4</f>
        <v>116.8125</v>
      </c>
      <c r="D1068" s="40">
        <v>250</v>
      </c>
      <c r="E1068" s="41"/>
      <c r="F1068" s="40">
        <v>36</v>
      </c>
      <c r="G1068" s="40">
        <v>118</v>
      </c>
      <c r="H1068" s="40">
        <v>100</v>
      </c>
      <c r="I1068" s="62">
        <v>100</v>
      </c>
    </row>
    <row r="1069" spans="1:14">
      <c r="A1069" s="24">
        <v>43072</v>
      </c>
      <c r="B1069" s="25" t="s">
        <v>39</v>
      </c>
      <c r="C1069" s="61">
        <f>(C1062+C1055+C1076+C1083)/4</f>
        <v>80.25</v>
      </c>
      <c r="D1069" s="40">
        <v>143</v>
      </c>
      <c r="E1069" s="41"/>
      <c r="F1069" s="40">
        <v>18</v>
      </c>
      <c r="G1069" s="40">
        <v>68</v>
      </c>
      <c r="H1069" s="40">
        <v>65</v>
      </c>
      <c r="I1069" s="62">
        <v>65</v>
      </c>
    </row>
    <row r="1070" spans="1:14">
      <c r="A1070" s="24">
        <v>43073</v>
      </c>
      <c r="B1070" s="25" t="s">
        <v>40</v>
      </c>
      <c r="C1070" s="61">
        <f>(C1063+C1077+C1084+C1056)/4</f>
        <v>141.875</v>
      </c>
      <c r="D1070" s="40">
        <v>209</v>
      </c>
      <c r="E1070" s="41"/>
      <c r="F1070" s="40">
        <v>24</v>
      </c>
      <c r="G1070" s="40">
        <v>124</v>
      </c>
      <c r="H1070" s="40">
        <v>69</v>
      </c>
      <c r="I1070" s="62">
        <v>69</v>
      </c>
    </row>
    <row r="1071" spans="1:14">
      <c r="A1071" s="24">
        <v>43074</v>
      </c>
      <c r="B1071" s="25" t="s">
        <v>41</v>
      </c>
      <c r="C1071" s="48">
        <v>120</v>
      </c>
      <c r="D1071" s="40">
        <v>222</v>
      </c>
      <c r="E1071" s="41"/>
      <c r="F1071" s="40">
        <v>24</v>
      </c>
      <c r="G1071" s="40">
        <v>133</v>
      </c>
      <c r="H1071" s="40">
        <v>79</v>
      </c>
      <c r="I1071" s="62">
        <v>79</v>
      </c>
    </row>
    <row r="1072" spans="1:14">
      <c r="A1072" s="24">
        <v>43075</v>
      </c>
      <c r="B1072" s="25" t="s">
        <v>42</v>
      </c>
      <c r="C1072" s="48">
        <v>87</v>
      </c>
      <c r="D1072" s="40">
        <v>80</v>
      </c>
      <c r="E1072" s="41"/>
      <c r="F1072" s="40">
        <v>9</v>
      </c>
      <c r="G1072" s="40">
        <v>84</v>
      </c>
      <c r="H1072" s="40">
        <v>38</v>
      </c>
      <c r="I1072" s="62">
        <v>38</v>
      </c>
    </row>
    <row r="1073" spans="1:9">
      <c r="A1073" s="24">
        <v>43076</v>
      </c>
      <c r="B1073" s="25" t="s">
        <v>36</v>
      </c>
      <c r="C1073" s="48">
        <v>159</v>
      </c>
      <c r="D1073" s="40">
        <v>257</v>
      </c>
      <c r="E1073" s="41"/>
      <c r="F1073" s="40">
        <v>32</v>
      </c>
      <c r="G1073" s="40">
        <v>120</v>
      </c>
      <c r="H1073" s="40">
        <v>121</v>
      </c>
      <c r="I1073" s="62">
        <v>121</v>
      </c>
    </row>
    <row r="1074" spans="1:9">
      <c r="A1074" s="24">
        <v>43077</v>
      </c>
      <c r="B1074" s="25" t="s">
        <v>37</v>
      </c>
      <c r="C1074" s="48">
        <v>132</v>
      </c>
      <c r="D1074" s="40">
        <v>226</v>
      </c>
      <c r="E1074" s="41"/>
      <c r="F1074" s="40">
        <v>37</v>
      </c>
      <c r="G1074" s="40">
        <v>130</v>
      </c>
      <c r="H1074" s="40">
        <v>85</v>
      </c>
      <c r="I1074" s="62">
        <v>85</v>
      </c>
    </row>
    <row r="1075" spans="1:9">
      <c r="A1075" s="24">
        <v>43078</v>
      </c>
      <c r="B1075" s="25" t="s">
        <v>38</v>
      </c>
      <c r="C1075" s="48">
        <v>113</v>
      </c>
      <c r="D1075" s="40">
        <v>163</v>
      </c>
      <c r="E1075" s="41"/>
      <c r="F1075" s="40">
        <v>18</v>
      </c>
      <c r="G1075" s="40">
        <v>75</v>
      </c>
      <c r="H1075" s="40">
        <v>112</v>
      </c>
      <c r="I1075" s="62">
        <v>112</v>
      </c>
    </row>
    <row r="1076" spans="1:9">
      <c r="A1076" s="24">
        <v>43079</v>
      </c>
      <c r="B1076" s="25" t="s">
        <v>39</v>
      </c>
      <c r="C1076" s="48">
        <v>61</v>
      </c>
      <c r="D1076" s="40">
        <v>101</v>
      </c>
      <c r="E1076" s="41"/>
      <c r="F1076" s="40">
        <v>12</v>
      </c>
      <c r="G1076" s="40">
        <v>47</v>
      </c>
      <c r="H1076" s="40">
        <v>44</v>
      </c>
      <c r="I1076" s="62">
        <v>44</v>
      </c>
    </row>
    <row r="1077" spans="1:9">
      <c r="A1077" s="24">
        <v>43080</v>
      </c>
      <c r="B1077" s="25" t="s">
        <v>40</v>
      </c>
      <c r="C1077" s="48">
        <v>94</v>
      </c>
      <c r="D1077" s="40">
        <v>128</v>
      </c>
      <c r="E1077" s="41"/>
      <c r="F1077" s="40">
        <v>24</v>
      </c>
      <c r="G1077" s="40">
        <v>108</v>
      </c>
      <c r="H1077" s="40">
        <v>67</v>
      </c>
      <c r="I1077" s="62">
        <v>67</v>
      </c>
    </row>
    <row r="1078" spans="1:9">
      <c r="A1078" s="24">
        <v>43081</v>
      </c>
      <c r="B1078" s="25" t="s">
        <v>41</v>
      </c>
      <c r="C1078" s="48">
        <v>132</v>
      </c>
      <c r="D1078" s="40">
        <v>236</v>
      </c>
      <c r="E1078" s="41"/>
      <c r="F1078" s="40">
        <v>21</v>
      </c>
      <c r="G1078" s="40">
        <v>149</v>
      </c>
      <c r="H1078" s="40">
        <v>77</v>
      </c>
      <c r="I1078" s="62">
        <v>77</v>
      </c>
    </row>
    <row r="1079" spans="1:9">
      <c r="A1079" s="24">
        <v>43082</v>
      </c>
      <c r="B1079" s="25" t="s">
        <v>42</v>
      </c>
      <c r="C1079" s="48">
        <v>134</v>
      </c>
      <c r="D1079" s="40">
        <v>197</v>
      </c>
      <c r="E1079" s="41"/>
      <c r="F1079" s="40">
        <v>31</v>
      </c>
      <c r="G1079" s="40">
        <v>132</v>
      </c>
      <c r="H1079" s="40">
        <v>77</v>
      </c>
      <c r="I1079" s="62">
        <v>77</v>
      </c>
    </row>
    <row r="1080" spans="1:9">
      <c r="A1080" s="24">
        <v>43083</v>
      </c>
      <c r="B1080" s="25" t="s">
        <v>36</v>
      </c>
      <c r="C1080" s="61">
        <f>(C1079+C1078+C1077+C1076)/4</f>
        <v>105.25</v>
      </c>
      <c r="D1080" s="40">
        <v>173</v>
      </c>
      <c r="E1080" s="41"/>
      <c r="F1080" s="40">
        <v>12</v>
      </c>
      <c r="G1080" s="40">
        <v>107</v>
      </c>
      <c r="H1080" s="40">
        <v>79</v>
      </c>
      <c r="I1080" s="62">
        <v>79</v>
      </c>
    </row>
    <row r="1081" spans="1:9">
      <c r="A1081" s="24">
        <v>43084</v>
      </c>
      <c r="B1081" s="25" t="s">
        <v>37</v>
      </c>
      <c r="C1081" s="61">
        <f>(C1082+C1083+C1084+C1085)/4</f>
        <v>119.5</v>
      </c>
      <c r="D1081" s="40">
        <v>229</v>
      </c>
      <c r="E1081" s="41"/>
      <c r="F1081" s="40">
        <v>24</v>
      </c>
      <c r="G1081" s="40">
        <v>120</v>
      </c>
      <c r="H1081" s="40">
        <v>76</v>
      </c>
      <c r="I1081" s="62">
        <v>76</v>
      </c>
    </row>
    <row r="1082" spans="1:9">
      <c r="A1082" s="24">
        <v>43085</v>
      </c>
      <c r="B1082" s="25" t="s">
        <v>38</v>
      </c>
      <c r="C1082" s="48">
        <v>99</v>
      </c>
      <c r="D1082" s="40">
        <v>160</v>
      </c>
      <c r="E1082" s="41"/>
      <c r="F1082" s="40">
        <v>29</v>
      </c>
      <c r="G1082" s="40">
        <v>63</v>
      </c>
      <c r="H1082" s="40">
        <v>68</v>
      </c>
      <c r="I1082" s="62">
        <v>68</v>
      </c>
    </row>
    <row r="1083" spans="1:9">
      <c r="A1083" s="24">
        <v>43086</v>
      </c>
      <c r="B1083" s="25" t="s">
        <v>39</v>
      </c>
      <c r="C1083" s="48">
        <v>88</v>
      </c>
      <c r="D1083" s="40">
        <v>193</v>
      </c>
      <c r="E1083" s="41"/>
      <c r="F1083" s="40">
        <v>17</v>
      </c>
      <c r="G1083" s="40">
        <v>73</v>
      </c>
      <c r="H1083" s="40">
        <v>56</v>
      </c>
      <c r="I1083" s="62">
        <v>56</v>
      </c>
    </row>
    <row r="1084" spans="1:9">
      <c r="A1084" s="24">
        <v>43087</v>
      </c>
      <c r="B1084" s="25" t="s">
        <v>40</v>
      </c>
      <c r="C1084" s="48">
        <v>164</v>
      </c>
      <c r="D1084" s="40">
        <v>170</v>
      </c>
      <c r="E1084" s="41"/>
      <c r="F1084" s="40">
        <v>19</v>
      </c>
      <c r="G1084" s="40">
        <v>128</v>
      </c>
      <c r="H1084" s="40">
        <v>69</v>
      </c>
      <c r="I1084" s="62">
        <v>69</v>
      </c>
    </row>
    <row r="1085" spans="1:9">
      <c r="A1085" s="24">
        <v>43088</v>
      </c>
      <c r="B1085" s="25" t="s">
        <v>41</v>
      </c>
      <c r="C1085" s="48">
        <v>127</v>
      </c>
      <c r="D1085" s="40">
        <v>203</v>
      </c>
      <c r="E1085" s="41"/>
      <c r="F1085" s="40">
        <v>16</v>
      </c>
      <c r="G1085" s="40">
        <v>134</v>
      </c>
      <c r="H1085" s="40">
        <v>70</v>
      </c>
      <c r="I1085" s="62">
        <v>70</v>
      </c>
    </row>
    <row r="1086" spans="1:9">
      <c r="A1086" s="24">
        <v>43089</v>
      </c>
      <c r="B1086" s="25" t="s">
        <v>42</v>
      </c>
      <c r="C1086" s="48">
        <v>136</v>
      </c>
      <c r="D1086" s="40">
        <v>204</v>
      </c>
      <c r="E1086" s="41"/>
      <c r="F1086" s="40">
        <v>20</v>
      </c>
      <c r="G1086" s="40">
        <v>97</v>
      </c>
      <c r="H1086" s="40">
        <v>73</v>
      </c>
      <c r="I1086" s="62">
        <v>73</v>
      </c>
    </row>
    <row r="1087" spans="1:9">
      <c r="A1087" s="24">
        <v>43090</v>
      </c>
      <c r="B1087" s="25" t="s">
        <v>36</v>
      </c>
      <c r="C1087" s="61">
        <f>(C1086+C1085+C1084+C1083)/4</f>
        <v>128.75</v>
      </c>
      <c r="D1087" s="40">
        <v>115</v>
      </c>
      <c r="E1087" s="41"/>
      <c r="F1087" s="40">
        <v>8</v>
      </c>
      <c r="G1087" s="40">
        <v>89</v>
      </c>
      <c r="H1087" s="40">
        <v>68</v>
      </c>
      <c r="I1087" s="62">
        <v>68</v>
      </c>
    </row>
    <row r="1088" spans="1:9">
      <c r="A1088" s="24">
        <v>43091</v>
      </c>
      <c r="B1088" s="25" t="s">
        <v>37</v>
      </c>
      <c r="C1088" s="61">
        <f>(C1081+C1095)/2</f>
        <v>110.25</v>
      </c>
      <c r="D1088" s="40">
        <v>161</v>
      </c>
      <c r="E1088" s="41"/>
      <c r="F1088" s="40">
        <v>20</v>
      </c>
      <c r="G1088" s="40">
        <v>84</v>
      </c>
      <c r="H1088" s="40">
        <v>61</v>
      </c>
      <c r="I1088" s="62">
        <v>61</v>
      </c>
    </row>
    <row r="1089" spans="1:9">
      <c r="A1089" s="24">
        <v>43092</v>
      </c>
      <c r="B1089" s="25" t="s">
        <v>38</v>
      </c>
      <c r="C1089" s="39">
        <v>33</v>
      </c>
      <c r="D1089" s="40">
        <v>54</v>
      </c>
      <c r="E1089" s="41"/>
      <c r="F1089" s="40">
        <v>12</v>
      </c>
      <c r="G1089" s="40">
        <v>22</v>
      </c>
      <c r="H1089" s="40">
        <v>22</v>
      </c>
      <c r="I1089" s="62">
        <v>22</v>
      </c>
    </row>
    <row r="1090" spans="1:9">
      <c r="A1090" s="24">
        <v>43093</v>
      </c>
      <c r="B1090" s="25" t="s">
        <v>39</v>
      </c>
      <c r="C1090" s="61">
        <f>(C1083+C1076+C1104)/3</f>
        <v>96.333333333333329</v>
      </c>
      <c r="D1090" s="40">
        <v>54</v>
      </c>
      <c r="E1090" s="41"/>
      <c r="F1090" s="40">
        <v>7</v>
      </c>
      <c r="G1090" s="40">
        <v>20</v>
      </c>
      <c r="H1090" s="40">
        <v>14</v>
      </c>
      <c r="I1090" s="62">
        <v>14</v>
      </c>
    </row>
    <row r="1091" spans="1:9">
      <c r="A1091" s="24">
        <v>43094</v>
      </c>
      <c r="B1091" s="25" t="s">
        <v>40</v>
      </c>
      <c r="C1091" s="61">
        <f>(C1084+C1077+C1098+C1105)/4</f>
        <v>127.75</v>
      </c>
      <c r="D1091" s="40">
        <v>53</v>
      </c>
      <c r="E1091" s="41"/>
      <c r="F1091" s="40">
        <v>3</v>
      </c>
      <c r="G1091" s="40">
        <v>19</v>
      </c>
      <c r="H1091" s="40">
        <v>11</v>
      </c>
      <c r="I1091" s="62">
        <v>11</v>
      </c>
    </row>
    <row r="1092" spans="1:9">
      <c r="A1092" s="24">
        <v>43095</v>
      </c>
      <c r="B1092" s="25" t="s">
        <v>41</v>
      </c>
      <c r="C1092" s="61">
        <f>(C1078+C1085+C1099+C1106)/4</f>
        <v>128</v>
      </c>
      <c r="D1092" s="40">
        <v>206</v>
      </c>
      <c r="E1092" s="41"/>
      <c r="F1092" s="40">
        <v>22</v>
      </c>
      <c r="G1092" s="40">
        <v>62</v>
      </c>
      <c r="H1092" s="40">
        <v>63</v>
      </c>
      <c r="I1092" s="62">
        <v>63</v>
      </c>
    </row>
    <row r="1093" spans="1:9">
      <c r="A1093" s="24">
        <v>43096</v>
      </c>
      <c r="B1093" s="25" t="s">
        <v>42</v>
      </c>
      <c r="C1093" s="48">
        <v>141</v>
      </c>
      <c r="D1093" s="40">
        <v>288</v>
      </c>
      <c r="E1093" s="41"/>
      <c r="F1093" s="40">
        <v>16</v>
      </c>
      <c r="G1093" s="40">
        <v>115</v>
      </c>
      <c r="H1093" s="40">
        <v>73</v>
      </c>
      <c r="I1093" s="62">
        <v>73</v>
      </c>
    </row>
    <row r="1094" spans="1:9">
      <c r="A1094" s="24">
        <v>43097</v>
      </c>
      <c r="B1094" s="25" t="s">
        <v>36</v>
      </c>
      <c r="C1094" s="48">
        <v>69</v>
      </c>
      <c r="D1094" s="40">
        <v>74</v>
      </c>
      <c r="E1094" s="41"/>
      <c r="F1094" s="40">
        <v>13</v>
      </c>
      <c r="G1094" s="40">
        <v>55</v>
      </c>
      <c r="H1094" s="40">
        <v>31</v>
      </c>
      <c r="I1094" s="62">
        <v>31</v>
      </c>
    </row>
    <row r="1095" spans="1:9">
      <c r="A1095" s="24">
        <v>43098</v>
      </c>
      <c r="B1095" s="25" t="s">
        <v>37</v>
      </c>
      <c r="C1095" s="48">
        <v>101</v>
      </c>
      <c r="D1095" s="40">
        <v>150</v>
      </c>
      <c r="E1095" s="41"/>
      <c r="F1095" s="40">
        <v>28</v>
      </c>
      <c r="G1095" s="40">
        <v>119</v>
      </c>
      <c r="H1095" s="40">
        <v>77</v>
      </c>
      <c r="I1095" s="62">
        <v>77</v>
      </c>
    </row>
    <row r="1096" spans="1:9">
      <c r="A1096" s="24">
        <v>43099</v>
      </c>
      <c r="B1096" s="25" t="s">
        <v>38</v>
      </c>
      <c r="C1096" s="48">
        <v>97</v>
      </c>
      <c r="D1096" s="40">
        <v>196</v>
      </c>
      <c r="E1096" s="41"/>
      <c r="F1096" s="40">
        <v>19</v>
      </c>
      <c r="G1096" s="40">
        <v>100</v>
      </c>
      <c r="H1096" s="40">
        <v>73</v>
      </c>
      <c r="I1096" s="62">
        <v>73</v>
      </c>
    </row>
    <row r="1097" spans="1:9" ht="15.75" thickBot="1">
      <c r="A1097" s="24">
        <v>43100</v>
      </c>
      <c r="B1097" s="25" t="s">
        <v>39</v>
      </c>
      <c r="C1097" s="66">
        <f>(C1096+C1095+C1094+C1098+C1099+C1100)/6</f>
        <v>98.333333333333329</v>
      </c>
      <c r="D1097" s="30">
        <v>90</v>
      </c>
      <c r="E1097" s="31"/>
      <c r="F1097" s="30">
        <v>16</v>
      </c>
      <c r="G1097" s="30">
        <v>38</v>
      </c>
      <c r="H1097" s="30">
        <v>32</v>
      </c>
      <c r="I1097" s="63">
        <v>32</v>
      </c>
    </row>
    <row r="1098" spans="1:9">
      <c r="A1098" s="24">
        <v>43101</v>
      </c>
      <c r="B1098" s="25" t="s">
        <v>40</v>
      </c>
      <c r="C1098" s="34">
        <v>103</v>
      </c>
      <c r="D1098" s="9">
        <v>183</v>
      </c>
      <c r="E1098" s="36"/>
      <c r="F1098" s="35">
        <v>19</v>
      </c>
      <c r="G1098" s="9">
        <v>65</v>
      </c>
      <c r="H1098" s="35">
        <v>16</v>
      </c>
      <c r="I1098" s="64">
        <v>57</v>
      </c>
    </row>
    <row r="1099" spans="1:9">
      <c r="A1099" s="24">
        <v>43102</v>
      </c>
      <c r="B1099" s="25" t="s">
        <v>41</v>
      </c>
      <c r="C1099" s="39">
        <v>112</v>
      </c>
      <c r="D1099" s="10">
        <v>184</v>
      </c>
      <c r="E1099" s="41"/>
      <c r="F1099" s="40">
        <v>16</v>
      </c>
      <c r="G1099" s="10">
        <v>129</v>
      </c>
      <c r="H1099" s="40">
        <v>33</v>
      </c>
      <c r="I1099" s="62">
        <v>84</v>
      </c>
    </row>
    <row r="1100" spans="1:9">
      <c r="A1100" s="24">
        <v>43103</v>
      </c>
      <c r="B1100" s="25" t="s">
        <v>42</v>
      </c>
      <c r="C1100" s="39">
        <v>108</v>
      </c>
      <c r="D1100" s="10">
        <v>169</v>
      </c>
      <c r="E1100" s="41"/>
      <c r="F1100" s="40">
        <v>22</v>
      </c>
      <c r="G1100" s="10">
        <v>99</v>
      </c>
      <c r="H1100" s="40">
        <v>25</v>
      </c>
      <c r="I1100" s="62">
        <v>75</v>
      </c>
    </row>
    <row r="1101" spans="1:9">
      <c r="A1101" s="24">
        <v>43104</v>
      </c>
      <c r="B1101" s="25" t="s">
        <v>36</v>
      </c>
      <c r="C1101" s="39">
        <v>73</v>
      </c>
      <c r="D1101" s="10">
        <v>162</v>
      </c>
      <c r="E1101" s="41"/>
      <c r="F1101" s="40">
        <v>23</v>
      </c>
      <c r="G1101" s="10">
        <v>103</v>
      </c>
      <c r="H1101" s="40">
        <v>21</v>
      </c>
      <c r="I1101" s="62">
        <v>74</v>
      </c>
    </row>
    <row r="1102" spans="1:9">
      <c r="A1102" s="24">
        <v>43105</v>
      </c>
      <c r="B1102" s="25" t="s">
        <v>37</v>
      </c>
      <c r="C1102" s="39">
        <v>109</v>
      </c>
      <c r="D1102" s="10">
        <v>120</v>
      </c>
      <c r="E1102" s="41"/>
      <c r="F1102" s="40">
        <v>22</v>
      </c>
      <c r="G1102" s="10">
        <v>101</v>
      </c>
      <c r="H1102" s="40">
        <v>24</v>
      </c>
      <c r="I1102" s="62">
        <v>70</v>
      </c>
    </row>
    <row r="1103" spans="1:9">
      <c r="A1103" s="24">
        <v>43106</v>
      </c>
      <c r="B1103" s="25" t="s">
        <v>38</v>
      </c>
      <c r="C1103" s="39">
        <v>120</v>
      </c>
      <c r="D1103" s="10">
        <v>166</v>
      </c>
      <c r="E1103" s="41"/>
      <c r="F1103" s="40">
        <v>24</v>
      </c>
      <c r="G1103" s="10">
        <v>61</v>
      </c>
      <c r="H1103" s="40">
        <v>13</v>
      </c>
      <c r="I1103" s="62">
        <v>45</v>
      </c>
    </row>
    <row r="1104" spans="1:9">
      <c r="A1104" s="24">
        <v>43107</v>
      </c>
      <c r="B1104" s="25" t="s">
        <v>39</v>
      </c>
      <c r="C1104" s="39">
        <v>140</v>
      </c>
      <c r="D1104" s="10">
        <v>222</v>
      </c>
      <c r="E1104" s="41"/>
      <c r="F1104" s="40">
        <v>24</v>
      </c>
      <c r="G1104" s="10">
        <v>89</v>
      </c>
      <c r="H1104" s="40">
        <v>27</v>
      </c>
      <c r="I1104" s="62">
        <v>78</v>
      </c>
    </row>
    <row r="1105" spans="1:9">
      <c r="A1105" s="24">
        <v>43108</v>
      </c>
      <c r="B1105" s="25" t="s">
        <v>40</v>
      </c>
      <c r="C1105" s="39">
        <v>150</v>
      </c>
      <c r="D1105" s="10">
        <v>220</v>
      </c>
      <c r="E1105" s="41"/>
      <c r="F1105" s="40">
        <v>26</v>
      </c>
      <c r="G1105" s="10">
        <v>134</v>
      </c>
      <c r="H1105" s="40">
        <v>41</v>
      </c>
      <c r="I1105" s="62">
        <v>93</v>
      </c>
    </row>
    <row r="1106" spans="1:9">
      <c r="A1106" s="24">
        <v>43109</v>
      </c>
      <c r="B1106" s="25" t="s">
        <v>41</v>
      </c>
      <c r="C1106" s="39">
        <v>141</v>
      </c>
      <c r="D1106" s="10">
        <v>250</v>
      </c>
      <c r="E1106" s="41"/>
      <c r="F1106" s="40">
        <v>31</v>
      </c>
      <c r="G1106" s="10">
        <v>159</v>
      </c>
      <c r="H1106" s="40">
        <v>31</v>
      </c>
      <c r="I1106" s="62">
        <v>77</v>
      </c>
    </row>
    <row r="1107" spans="1:9">
      <c r="A1107" s="24">
        <v>43110</v>
      </c>
      <c r="B1107" s="25" t="s">
        <v>42</v>
      </c>
      <c r="C1107" s="39">
        <v>137</v>
      </c>
      <c r="D1107" s="10">
        <v>216</v>
      </c>
      <c r="E1107" s="41"/>
      <c r="F1107" s="40">
        <v>17</v>
      </c>
      <c r="G1107" s="10">
        <v>119</v>
      </c>
      <c r="H1107" s="40">
        <v>32</v>
      </c>
      <c r="I1107" s="62">
        <v>72</v>
      </c>
    </row>
    <row r="1108" spans="1:9">
      <c r="A1108" s="24">
        <v>43111</v>
      </c>
      <c r="B1108" s="25" t="s">
        <v>36</v>
      </c>
      <c r="C1108" s="39">
        <v>137</v>
      </c>
      <c r="D1108" s="10">
        <v>195</v>
      </c>
      <c r="E1108" s="41"/>
      <c r="F1108" s="40">
        <v>15</v>
      </c>
      <c r="G1108" s="10">
        <v>118</v>
      </c>
      <c r="H1108" s="40">
        <v>25</v>
      </c>
      <c r="I1108" s="62">
        <v>87</v>
      </c>
    </row>
    <row r="1109" spans="1:9">
      <c r="A1109" s="24">
        <v>43112</v>
      </c>
      <c r="B1109" s="25" t="s">
        <v>37</v>
      </c>
      <c r="C1109" s="39">
        <v>127</v>
      </c>
      <c r="D1109" s="10">
        <v>178</v>
      </c>
      <c r="E1109" s="41"/>
      <c r="F1109" s="40">
        <v>20</v>
      </c>
      <c r="G1109" s="10">
        <v>108</v>
      </c>
      <c r="H1109" s="40">
        <v>25</v>
      </c>
      <c r="I1109" s="62">
        <v>72</v>
      </c>
    </row>
    <row r="1110" spans="1:9">
      <c r="A1110" s="24">
        <v>43113</v>
      </c>
      <c r="B1110" s="25" t="s">
        <v>38</v>
      </c>
      <c r="C1110" s="39">
        <v>89</v>
      </c>
      <c r="D1110" s="10">
        <v>177</v>
      </c>
      <c r="E1110" s="41"/>
      <c r="F1110" s="40">
        <v>23</v>
      </c>
      <c r="G1110" s="10">
        <v>72</v>
      </c>
      <c r="H1110" s="40">
        <v>31</v>
      </c>
      <c r="I1110" s="62">
        <v>62</v>
      </c>
    </row>
    <row r="1111" spans="1:9">
      <c r="A1111" s="24">
        <v>43114</v>
      </c>
      <c r="B1111" s="25" t="s">
        <v>39</v>
      </c>
      <c r="C1111" s="39">
        <v>81</v>
      </c>
      <c r="D1111" s="10">
        <v>161</v>
      </c>
      <c r="E1111" s="41"/>
      <c r="F1111" s="40">
        <v>12</v>
      </c>
      <c r="G1111" s="10">
        <v>35</v>
      </c>
      <c r="H1111" s="40">
        <v>12</v>
      </c>
      <c r="I1111" s="62">
        <v>36</v>
      </c>
    </row>
    <row r="1112" spans="1:9">
      <c r="A1112" s="24">
        <v>43115</v>
      </c>
      <c r="B1112" s="25" t="s">
        <v>40</v>
      </c>
      <c r="C1112" s="39">
        <v>88</v>
      </c>
      <c r="D1112" s="10">
        <v>150</v>
      </c>
      <c r="E1112" s="41"/>
      <c r="F1112" s="40">
        <v>18</v>
      </c>
      <c r="G1112" s="10">
        <v>92</v>
      </c>
      <c r="H1112" s="40">
        <v>23</v>
      </c>
      <c r="I1112" s="62">
        <v>44</v>
      </c>
    </row>
    <row r="1113" spans="1:9">
      <c r="A1113" s="24">
        <v>43116</v>
      </c>
      <c r="B1113" s="25" t="s">
        <v>41</v>
      </c>
      <c r="C1113" s="39">
        <v>67</v>
      </c>
      <c r="D1113" s="10">
        <v>75</v>
      </c>
      <c r="E1113" s="41"/>
      <c r="F1113" s="40">
        <v>16</v>
      </c>
      <c r="G1113" s="10">
        <v>83</v>
      </c>
      <c r="H1113" s="40">
        <v>10</v>
      </c>
      <c r="I1113" s="62">
        <v>23</v>
      </c>
    </row>
    <row r="1114" spans="1:9">
      <c r="A1114" s="24">
        <v>43117</v>
      </c>
      <c r="B1114" s="25" t="s">
        <v>42</v>
      </c>
      <c r="C1114" s="39">
        <v>81</v>
      </c>
      <c r="D1114" s="10">
        <v>102</v>
      </c>
      <c r="E1114" s="41"/>
      <c r="F1114" s="40">
        <v>27</v>
      </c>
      <c r="G1114" s="10">
        <v>53</v>
      </c>
      <c r="H1114" s="40">
        <v>13</v>
      </c>
      <c r="I1114" s="62">
        <v>33</v>
      </c>
    </row>
    <row r="1115" spans="1:9">
      <c r="A1115" s="24">
        <v>43118</v>
      </c>
      <c r="B1115" s="25" t="s">
        <v>36</v>
      </c>
      <c r="C1115" s="39">
        <v>56</v>
      </c>
      <c r="D1115" s="10">
        <v>94</v>
      </c>
      <c r="E1115" s="41"/>
      <c r="F1115" s="40">
        <v>20</v>
      </c>
      <c r="G1115" s="10">
        <v>68</v>
      </c>
      <c r="H1115" s="40">
        <v>14</v>
      </c>
      <c r="I1115" s="62">
        <v>40</v>
      </c>
    </row>
    <row r="1116" spans="1:9">
      <c r="A1116" s="24">
        <v>43119</v>
      </c>
      <c r="B1116" s="25" t="s">
        <v>37</v>
      </c>
      <c r="C1116" s="39">
        <v>59</v>
      </c>
      <c r="D1116" s="10">
        <v>80</v>
      </c>
      <c r="E1116" s="41"/>
      <c r="F1116" s="40">
        <v>22</v>
      </c>
      <c r="G1116" s="10">
        <v>61</v>
      </c>
      <c r="H1116" s="40">
        <v>10</v>
      </c>
      <c r="I1116" s="62">
        <v>34</v>
      </c>
    </row>
    <row r="1117" spans="1:9">
      <c r="A1117" s="24">
        <v>43120</v>
      </c>
      <c r="B1117" s="25" t="s">
        <v>38</v>
      </c>
      <c r="C1117" s="39">
        <v>50</v>
      </c>
      <c r="D1117" s="10">
        <v>54</v>
      </c>
      <c r="E1117" s="41"/>
      <c r="F1117" s="40">
        <v>18</v>
      </c>
      <c r="G1117" s="10">
        <v>36</v>
      </c>
      <c r="H1117" s="40">
        <v>9</v>
      </c>
      <c r="I1117" s="62">
        <v>24</v>
      </c>
    </row>
    <row r="1118" spans="1:9">
      <c r="A1118" s="24">
        <v>43121</v>
      </c>
      <c r="B1118" s="25" t="s">
        <v>39</v>
      </c>
      <c r="C1118" s="39">
        <v>28</v>
      </c>
      <c r="D1118" s="10">
        <v>78</v>
      </c>
      <c r="E1118" s="41"/>
      <c r="F1118" s="40">
        <v>13</v>
      </c>
      <c r="G1118" s="10">
        <v>16</v>
      </c>
      <c r="H1118" s="40">
        <v>5</v>
      </c>
      <c r="I1118" s="62">
        <v>19</v>
      </c>
    </row>
    <row r="1119" spans="1:9">
      <c r="A1119" s="24">
        <v>43122</v>
      </c>
      <c r="B1119" s="25" t="s">
        <v>40</v>
      </c>
      <c r="C1119" s="39">
        <v>53</v>
      </c>
      <c r="D1119" s="10">
        <v>99</v>
      </c>
      <c r="E1119" s="41"/>
      <c r="F1119" s="40">
        <v>21</v>
      </c>
      <c r="G1119" s="10">
        <v>76</v>
      </c>
      <c r="H1119" s="40">
        <v>9</v>
      </c>
      <c r="I1119" s="62">
        <v>32</v>
      </c>
    </row>
    <row r="1120" spans="1:9">
      <c r="A1120" s="24">
        <v>43123</v>
      </c>
      <c r="B1120" s="25" t="s">
        <v>41</v>
      </c>
      <c r="C1120" s="39">
        <v>74</v>
      </c>
      <c r="D1120" s="10">
        <v>115</v>
      </c>
      <c r="E1120" s="41"/>
      <c r="F1120" s="40">
        <v>16</v>
      </c>
      <c r="G1120" s="10">
        <v>62</v>
      </c>
      <c r="H1120" s="40">
        <v>9</v>
      </c>
      <c r="I1120" s="62">
        <v>38</v>
      </c>
    </row>
    <row r="1121" spans="1:9">
      <c r="A1121" s="24">
        <v>43124</v>
      </c>
      <c r="B1121" s="25" t="s">
        <v>42</v>
      </c>
      <c r="C1121" s="51">
        <f>(C1120+C1119+C1118+C1117)/4</f>
        <v>51.25</v>
      </c>
      <c r="D1121" s="10">
        <v>201</v>
      </c>
      <c r="E1121" s="41"/>
      <c r="F1121" s="40">
        <v>9</v>
      </c>
      <c r="G1121" s="10">
        <v>69</v>
      </c>
      <c r="H1121" s="40">
        <v>16</v>
      </c>
      <c r="I1121" s="62">
        <v>38</v>
      </c>
    </row>
    <row r="1122" spans="1:9">
      <c r="A1122" s="24">
        <v>43125</v>
      </c>
      <c r="B1122" s="25" t="s">
        <v>36</v>
      </c>
      <c r="C1122" s="51">
        <f>(C1123+C1124+C1125+C1126)/4</f>
        <v>52</v>
      </c>
      <c r="D1122" s="10">
        <v>188</v>
      </c>
      <c r="E1122" s="41"/>
      <c r="F1122" s="40">
        <v>26</v>
      </c>
      <c r="G1122" s="10">
        <v>117</v>
      </c>
      <c r="H1122" s="40">
        <v>18</v>
      </c>
      <c r="I1122" s="62">
        <v>61</v>
      </c>
    </row>
    <row r="1123" spans="1:9">
      <c r="A1123" s="24">
        <v>43126</v>
      </c>
      <c r="B1123" s="25" t="s">
        <v>37</v>
      </c>
      <c r="C1123" s="39">
        <v>82</v>
      </c>
      <c r="D1123" s="10">
        <v>159</v>
      </c>
      <c r="E1123" s="41"/>
      <c r="F1123" s="40">
        <v>18</v>
      </c>
      <c r="G1123" s="10">
        <v>99</v>
      </c>
      <c r="H1123" s="40">
        <v>36</v>
      </c>
      <c r="I1123" s="62">
        <v>58</v>
      </c>
    </row>
    <row r="1124" spans="1:9">
      <c r="A1124" s="24">
        <v>43127</v>
      </c>
      <c r="B1124" s="25" t="s">
        <v>38</v>
      </c>
      <c r="C1124" s="39">
        <v>6</v>
      </c>
      <c r="D1124" s="10">
        <v>239</v>
      </c>
      <c r="E1124" s="41"/>
      <c r="F1124" s="40">
        <v>41</v>
      </c>
      <c r="G1124" s="10">
        <v>105</v>
      </c>
      <c r="H1124" s="40">
        <v>27</v>
      </c>
      <c r="I1124" s="62">
        <v>91</v>
      </c>
    </row>
    <row r="1125" spans="1:9">
      <c r="A1125" s="24">
        <v>43128</v>
      </c>
      <c r="B1125" s="25" t="s">
        <v>39</v>
      </c>
      <c r="C1125" s="39">
        <v>56</v>
      </c>
      <c r="D1125" s="10">
        <v>113</v>
      </c>
      <c r="E1125" s="41"/>
      <c r="F1125" s="40">
        <v>9</v>
      </c>
      <c r="G1125" s="10">
        <v>38</v>
      </c>
      <c r="H1125" s="40">
        <v>15</v>
      </c>
      <c r="I1125" s="62">
        <v>27</v>
      </c>
    </row>
    <row r="1126" spans="1:9">
      <c r="A1126" s="24">
        <v>43129</v>
      </c>
      <c r="B1126" s="25" t="s">
        <v>40</v>
      </c>
      <c r="C1126" s="39">
        <v>64</v>
      </c>
      <c r="D1126" s="10">
        <v>90</v>
      </c>
      <c r="E1126" s="41"/>
      <c r="F1126" s="40">
        <v>18</v>
      </c>
      <c r="G1126" s="10">
        <v>78</v>
      </c>
      <c r="H1126" s="40">
        <v>10</v>
      </c>
      <c r="I1126" s="62">
        <v>30</v>
      </c>
    </row>
    <row r="1127" spans="1:9">
      <c r="A1127" s="24">
        <v>43130</v>
      </c>
      <c r="B1127" s="25" t="s">
        <v>41</v>
      </c>
      <c r="C1127" s="39">
        <v>20</v>
      </c>
      <c r="D1127" s="10">
        <v>60</v>
      </c>
      <c r="E1127" s="41"/>
      <c r="F1127" s="40">
        <v>12</v>
      </c>
      <c r="G1127" s="10">
        <v>65</v>
      </c>
      <c r="H1127" s="40">
        <v>11</v>
      </c>
      <c r="I1127" s="62">
        <v>48</v>
      </c>
    </row>
    <row r="1128" spans="1:9" ht="15.75" thickBot="1">
      <c r="A1128" s="24">
        <v>43131</v>
      </c>
      <c r="B1128" s="25" t="s">
        <v>42</v>
      </c>
      <c r="C1128" s="29">
        <v>9</v>
      </c>
      <c r="D1128" s="11">
        <v>142</v>
      </c>
      <c r="E1128" s="31"/>
      <c r="F1128" s="30">
        <v>19</v>
      </c>
      <c r="G1128" s="11">
        <v>98</v>
      </c>
      <c r="H1128" s="30">
        <v>24</v>
      </c>
      <c r="I1128" s="63">
        <v>66</v>
      </c>
    </row>
    <row r="1129" spans="1:9">
      <c r="A1129" s="24">
        <v>43132</v>
      </c>
      <c r="B1129" s="25" t="s">
        <v>36</v>
      </c>
      <c r="C1129" s="34">
        <v>122</v>
      </c>
      <c r="D1129" s="9">
        <v>217</v>
      </c>
      <c r="E1129" s="36"/>
      <c r="F1129" s="35">
        <v>20</v>
      </c>
      <c r="G1129" s="35">
        <v>125</v>
      </c>
      <c r="H1129" s="35">
        <v>31</v>
      </c>
      <c r="I1129" s="64">
        <v>83</v>
      </c>
    </row>
    <row r="1130" spans="1:9">
      <c r="A1130" s="24">
        <v>43133</v>
      </c>
      <c r="B1130" s="25" t="s">
        <v>37</v>
      </c>
      <c r="C1130" s="39">
        <v>139</v>
      </c>
      <c r="D1130" s="10">
        <v>197</v>
      </c>
      <c r="E1130" s="41"/>
      <c r="F1130" s="40">
        <v>23</v>
      </c>
      <c r="G1130" s="40">
        <v>115</v>
      </c>
      <c r="H1130" s="40">
        <v>32</v>
      </c>
      <c r="I1130" s="62">
        <v>106</v>
      </c>
    </row>
    <row r="1131" spans="1:9">
      <c r="A1131" s="24">
        <v>43134</v>
      </c>
      <c r="B1131" s="25" t="s">
        <v>38</v>
      </c>
      <c r="C1131" s="39">
        <v>70</v>
      </c>
      <c r="D1131" s="10">
        <v>144</v>
      </c>
      <c r="E1131" s="41"/>
      <c r="F1131" s="40">
        <v>18</v>
      </c>
      <c r="G1131" s="40">
        <v>85</v>
      </c>
      <c r="H1131" s="40">
        <v>20</v>
      </c>
      <c r="I1131" s="62">
        <v>65</v>
      </c>
    </row>
    <row r="1132" spans="1:9">
      <c r="A1132" s="24">
        <v>43135</v>
      </c>
      <c r="B1132" s="25" t="s">
        <v>39</v>
      </c>
      <c r="C1132" s="39">
        <v>69</v>
      </c>
      <c r="D1132" s="10">
        <v>183</v>
      </c>
      <c r="E1132" s="41"/>
      <c r="F1132" s="40">
        <v>16</v>
      </c>
      <c r="G1132" s="40">
        <v>68</v>
      </c>
      <c r="H1132" s="40">
        <v>14</v>
      </c>
      <c r="I1132" s="62">
        <v>44</v>
      </c>
    </row>
    <row r="1133" spans="1:9">
      <c r="A1133" s="24">
        <v>43136</v>
      </c>
      <c r="B1133" s="25" t="s">
        <v>40</v>
      </c>
      <c r="C1133" s="39">
        <v>67</v>
      </c>
      <c r="D1133" s="10">
        <v>52</v>
      </c>
      <c r="E1133" s="41"/>
      <c r="F1133" s="40">
        <v>19</v>
      </c>
      <c r="G1133" s="40">
        <v>74</v>
      </c>
      <c r="H1133" s="40">
        <v>7</v>
      </c>
      <c r="I1133" s="62">
        <v>29</v>
      </c>
    </row>
    <row r="1134" spans="1:9">
      <c r="A1134" s="24">
        <v>43137</v>
      </c>
      <c r="B1134" s="25" t="s">
        <v>41</v>
      </c>
      <c r="C1134" s="39">
        <v>63</v>
      </c>
      <c r="D1134" s="10">
        <v>64</v>
      </c>
      <c r="E1134" s="41"/>
      <c r="F1134" s="40">
        <v>16</v>
      </c>
      <c r="G1134" s="40">
        <v>71</v>
      </c>
      <c r="H1134" s="40">
        <v>9</v>
      </c>
      <c r="I1134" s="62">
        <v>12</v>
      </c>
    </row>
    <row r="1135" spans="1:9">
      <c r="A1135" s="24">
        <v>43138</v>
      </c>
      <c r="B1135" s="25" t="s">
        <v>42</v>
      </c>
      <c r="C1135" s="39">
        <v>72</v>
      </c>
      <c r="D1135" s="10">
        <v>74</v>
      </c>
      <c r="E1135" s="41"/>
      <c r="F1135" s="40">
        <v>4</v>
      </c>
      <c r="G1135" s="40">
        <v>54</v>
      </c>
      <c r="H1135" s="40">
        <v>9</v>
      </c>
      <c r="I1135" s="62">
        <v>32</v>
      </c>
    </row>
    <row r="1136" spans="1:9">
      <c r="A1136" s="24">
        <v>43139</v>
      </c>
      <c r="B1136" s="25" t="s">
        <v>36</v>
      </c>
      <c r="C1136" s="39">
        <v>78</v>
      </c>
      <c r="D1136" s="10">
        <v>68</v>
      </c>
      <c r="E1136" s="41"/>
      <c r="F1136" s="40">
        <v>4</v>
      </c>
      <c r="G1136" s="40">
        <v>77</v>
      </c>
      <c r="H1136" s="40">
        <v>10</v>
      </c>
      <c r="I1136" s="62">
        <v>27</v>
      </c>
    </row>
    <row r="1137" spans="1:9">
      <c r="A1137" s="24">
        <v>43140</v>
      </c>
      <c r="B1137" s="25" t="s">
        <v>37</v>
      </c>
      <c r="C1137" s="39">
        <v>55</v>
      </c>
      <c r="D1137" s="10">
        <v>90</v>
      </c>
      <c r="E1137" s="41"/>
      <c r="F1137" s="40">
        <v>9</v>
      </c>
      <c r="G1137" s="40">
        <v>57</v>
      </c>
      <c r="H1137" s="40">
        <v>9</v>
      </c>
      <c r="I1137" s="62">
        <v>44</v>
      </c>
    </row>
    <row r="1138" spans="1:9">
      <c r="A1138" s="24">
        <v>43141</v>
      </c>
      <c r="B1138" s="25" t="s">
        <v>38</v>
      </c>
      <c r="C1138" s="39">
        <v>40</v>
      </c>
      <c r="D1138" s="10">
        <v>46</v>
      </c>
      <c r="E1138" s="41"/>
      <c r="F1138" s="40">
        <v>2</v>
      </c>
      <c r="G1138" s="40">
        <v>31</v>
      </c>
      <c r="H1138" s="40">
        <v>14</v>
      </c>
      <c r="I1138" s="62">
        <v>29</v>
      </c>
    </row>
    <row r="1139" spans="1:9">
      <c r="A1139" s="24">
        <v>43142</v>
      </c>
      <c r="B1139" s="25" t="s">
        <v>39</v>
      </c>
      <c r="C1139" s="39">
        <v>47</v>
      </c>
      <c r="D1139" s="10">
        <v>62</v>
      </c>
      <c r="E1139" s="41"/>
      <c r="F1139" s="40">
        <v>9</v>
      </c>
      <c r="G1139" s="40">
        <v>28</v>
      </c>
      <c r="H1139" s="40">
        <v>4</v>
      </c>
      <c r="I1139" s="62">
        <v>24</v>
      </c>
    </row>
    <row r="1140" spans="1:9">
      <c r="A1140" s="24">
        <v>43143</v>
      </c>
      <c r="B1140" s="25" t="s">
        <v>40</v>
      </c>
      <c r="C1140" s="54">
        <f>(C1139+C1138+C1141+C1142)/4</f>
        <v>72</v>
      </c>
      <c r="D1140" s="10">
        <v>109</v>
      </c>
      <c r="E1140" s="41"/>
      <c r="F1140" s="40">
        <v>19</v>
      </c>
      <c r="G1140" s="40">
        <v>86</v>
      </c>
      <c r="H1140" s="40">
        <v>17</v>
      </c>
      <c r="I1140" s="62">
        <v>56</v>
      </c>
    </row>
    <row r="1141" spans="1:9">
      <c r="A1141" s="24">
        <v>43144</v>
      </c>
      <c r="B1141" s="25" t="s">
        <v>41</v>
      </c>
      <c r="C1141" s="39">
        <v>93</v>
      </c>
      <c r="D1141" s="10">
        <v>144</v>
      </c>
      <c r="E1141" s="41"/>
      <c r="F1141" s="40">
        <v>19</v>
      </c>
      <c r="G1141" s="40">
        <v>92</v>
      </c>
      <c r="H1141" s="40">
        <v>25</v>
      </c>
      <c r="I1141" s="62">
        <v>49</v>
      </c>
    </row>
    <row r="1142" spans="1:9">
      <c r="A1142" s="24">
        <v>43145</v>
      </c>
      <c r="B1142" s="25" t="s">
        <v>42</v>
      </c>
      <c r="C1142" s="39">
        <v>108</v>
      </c>
      <c r="D1142" s="10">
        <v>163</v>
      </c>
      <c r="E1142" s="41"/>
      <c r="F1142" s="40">
        <v>21</v>
      </c>
      <c r="G1142" s="40">
        <v>104</v>
      </c>
      <c r="H1142" s="40">
        <v>17</v>
      </c>
      <c r="I1142" s="62">
        <v>48</v>
      </c>
    </row>
    <row r="1143" spans="1:9">
      <c r="A1143" s="24">
        <v>43146</v>
      </c>
      <c r="B1143" s="25" t="s">
        <v>36</v>
      </c>
      <c r="C1143" s="39">
        <v>82</v>
      </c>
      <c r="D1143" s="10">
        <v>141</v>
      </c>
      <c r="E1143" s="41"/>
      <c r="F1143" s="40">
        <v>21</v>
      </c>
      <c r="G1143" s="40">
        <v>86</v>
      </c>
      <c r="H1143" s="40">
        <v>22</v>
      </c>
      <c r="I1143" s="62">
        <v>63</v>
      </c>
    </row>
    <row r="1144" spans="1:9">
      <c r="A1144" s="24">
        <v>43147</v>
      </c>
      <c r="B1144" s="25" t="s">
        <v>37</v>
      </c>
      <c r="C1144" s="39">
        <v>75</v>
      </c>
      <c r="D1144" s="10">
        <v>93</v>
      </c>
      <c r="E1144" s="41"/>
      <c r="F1144" s="40">
        <v>25</v>
      </c>
      <c r="G1144" s="40">
        <v>70</v>
      </c>
      <c r="H1144" s="40">
        <v>14</v>
      </c>
      <c r="I1144" s="62">
        <v>86</v>
      </c>
    </row>
    <row r="1145" spans="1:9">
      <c r="A1145" s="24">
        <v>43148</v>
      </c>
      <c r="B1145" s="25" t="s">
        <v>38</v>
      </c>
      <c r="C1145" s="39">
        <v>59</v>
      </c>
      <c r="D1145" s="10">
        <v>188</v>
      </c>
      <c r="E1145" s="41"/>
      <c r="F1145" s="40">
        <v>28</v>
      </c>
      <c r="G1145" s="40">
        <v>55</v>
      </c>
      <c r="H1145" s="40">
        <v>18</v>
      </c>
      <c r="I1145" s="62">
        <v>47</v>
      </c>
    </row>
    <row r="1146" spans="1:9">
      <c r="A1146" s="24">
        <v>43149</v>
      </c>
      <c r="B1146" s="25" t="s">
        <v>39</v>
      </c>
      <c r="C1146" s="39">
        <v>80</v>
      </c>
      <c r="D1146" s="10">
        <v>106</v>
      </c>
      <c r="E1146" s="41"/>
      <c r="F1146" s="40">
        <v>76</v>
      </c>
      <c r="G1146" s="40">
        <v>60</v>
      </c>
      <c r="H1146" s="40">
        <v>10</v>
      </c>
      <c r="I1146" s="62">
        <v>33</v>
      </c>
    </row>
    <row r="1147" spans="1:9">
      <c r="A1147" s="24">
        <v>43150</v>
      </c>
      <c r="B1147" s="25" t="s">
        <v>40</v>
      </c>
      <c r="C1147" s="39">
        <v>104</v>
      </c>
      <c r="D1147" s="10">
        <v>160</v>
      </c>
      <c r="E1147" s="41"/>
      <c r="F1147" s="40">
        <v>29</v>
      </c>
      <c r="G1147" s="40">
        <v>103</v>
      </c>
      <c r="H1147" s="40">
        <v>23</v>
      </c>
      <c r="I1147" s="62">
        <v>74</v>
      </c>
    </row>
    <row r="1148" spans="1:9">
      <c r="A1148" s="24">
        <v>43151</v>
      </c>
      <c r="B1148" s="25" t="s">
        <v>41</v>
      </c>
      <c r="C1148" s="39">
        <v>129</v>
      </c>
      <c r="D1148" s="10">
        <v>218</v>
      </c>
      <c r="E1148" s="41"/>
      <c r="F1148" s="40">
        <v>26</v>
      </c>
      <c r="G1148" s="40">
        <v>117</v>
      </c>
      <c r="H1148" s="40">
        <v>25</v>
      </c>
      <c r="I1148" s="62">
        <v>98</v>
      </c>
    </row>
    <row r="1149" spans="1:9">
      <c r="A1149" s="24">
        <v>43152</v>
      </c>
      <c r="B1149" s="25" t="s">
        <v>42</v>
      </c>
      <c r="C1149" s="39">
        <v>112</v>
      </c>
      <c r="D1149" s="10">
        <v>178</v>
      </c>
      <c r="E1149" s="41"/>
      <c r="F1149" s="40">
        <v>26</v>
      </c>
      <c r="G1149" s="40">
        <v>95</v>
      </c>
      <c r="H1149" s="40">
        <v>25</v>
      </c>
      <c r="I1149" s="62">
        <v>85</v>
      </c>
    </row>
    <row r="1150" spans="1:9">
      <c r="A1150" s="24">
        <v>43153</v>
      </c>
      <c r="B1150" s="25" t="s">
        <v>36</v>
      </c>
      <c r="C1150" s="39">
        <v>79</v>
      </c>
      <c r="D1150" s="10">
        <v>118</v>
      </c>
      <c r="E1150" s="41"/>
      <c r="F1150" s="40">
        <v>20</v>
      </c>
      <c r="G1150" s="40">
        <v>86</v>
      </c>
      <c r="H1150" s="40">
        <v>33</v>
      </c>
      <c r="I1150" s="62">
        <v>66</v>
      </c>
    </row>
    <row r="1151" spans="1:9">
      <c r="A1151" s="24">
        <v>43154</v>
      </c>
      <c r="B1151" s="25" t="s">
        <v>37</v>
      </c>
      <c r="C1151" s="39">
        <v>76</v>
      </c>
      <c r="D1151" s="10">
        <v>96</v>
      </c>
      <c r="E1151" s="41"/>
      <c r="F1151" s="40">
        <v>14</v>
      </c>
      <c r="G1151" s="40">
        <v>73</v>
      </c>
      <c r="H1151" s="40">
        <v>21</v>
      </c>
      <c r="I1151" s="62">
        <v>59</v>
      </c>
    </row>
    <row r="1152" spans="1:9">
      <c r="A1152" s="24">
        <v>43155</v>
      </c>
      <c r="B1152" s="25" t="s">
        <v>38</v>
      </c>
      <c r="C1152" s="39">
        <v>22</v>
      </c>
      <c r="D1152" s="10">
        <v>18</v>
      </c>
      <c r="E1152" s="41"/>
      <c r="F1152" s="40">
        <v>8</v>
      </c>
      <c r="G1152" s="40">
        <v>33</v>
      </c>
      <c r="H1152" s="40">
        <v>6</v>
      </c>
      <c r="I1152" s="62">
        <v>3</v>
      </c>
    </row>
    <row r="1153" spans="1:9">
      <c r="A1153" s="24">
        <v>43156</v>
      </c>
      <c r="B1153" s="25" t="s">
        <v>39</v>
      </c>
      <c r="C1153" s="39">
        <v>19</v>
      </c>
      <c r="D1153" s="10">
        <v>20</v>
      </c>
      <c r="E1153" s="41"/>
      <c r="F1153" s="40">
        <v>7</v>
      </c>
      <c r="G1153" s="40">
        <v>15</v>
      </c>
      <c r="H1153" s="40">
        <v>10</v>
      </c>
      <c r="I1153" s="62">
        <v>5</v>
      </c>
    </row>
    <row r="1154" spans="1:9">
      <c r="A1154" s="24">
        <v>43157</v>
      </c>
      <c r="B1154" s="25" t="s">
        <v>40</v>
      </c>
      <c r="C1154" s="39">
        <v>53</v>
      </c>
      <c r="D1154" s="10">
        <v>61</v>
      </c>
      <c r="E1154" s="41"/>
      <c r="F1154" s="40">
        <v>12</v>
      </c>
      <c r="G1154" s="40">
        <v>54</v>
      </c>
      <c r="H1154" s="40">
        <v>4</v>
      </c>
      <c r="I1154" s="62">
        <v>19</v>
      </c>
    </row>
    <row r="1155" spans="1:9">
      <c r="A1155" s="24">
        <v>43158</v>
      </c>
      <c r="B1155" s="25" t="s">
        <v>41</v>
      </c>
      <c r="C1155" s="39">
        <v>47</v>
      </c>
      <c r="D1155" s="10">
        <v>53</v>
      </c>
      <c r="E1155" s="41"/>
      <c r="F1155" s="40">
        <v>17</v>
      </c>
      <c r="G1155" s="40">
        <v>48</v>
      </c>
      <c r="H1155" s="40">
        <v>10</v>
      </c>
      <c r="I1155" s="62">
        <v>17</v>
      </c>
    </row>
    <row r="1156" spans="1:9" ht="15.75" thickBot="1">
      <c r="A1156" s="24">
        <v>43159</v>
      </c>
      <c r="B1156" s="25" t="s">
        <v>42</v>
      </c>
      <c r="C1156" s="29">
        <v>53</v>
      </c>
      <c r="D1156" s="11">
        <v>51</v>
      </c>
      <c r="E1156" s="31"/>
      <c r="F1156" s="30">
        <v>14</v>
      </c>
      <c r="G1156" s="30">
        <v>53</v>
      </c>
      <c r="H1156" s="30">
        <v>5</v>
      </c>
      <c r="I1156" s="63">
        <v>24</v>
      </c>
    </row>
    <row r="1157" spans="1:9">
      <c r="A1157" s="24">
        <v>43160</v>
      </c>
      <c r="B1157" s="25" t="s">
        <v>36</v>
      </c>
      <c r="C1157" s="34">
        <v>38</v>
      </c>
      <c r="D1157" s="35">
        <v>21</v>
      </c>
      <c r="E1157" s="36"/>
      <c r="F1157" s="35">
        <v>10</v>
      </c>
      <c r="G1157" s="35">
        <v>40</v>
      </c>
      <c r="H1157" s="35">
        <v>5</v>
      </c>
      <c r="I1157" s="64">
        <v>11</v>
      </c>
    </row>
    <row r="1158" spans="1:9">
      <c r="A1158" s="24">
        <v>43161</v>
      </c>
      <c r="B1158" s="25" t="s">
        <v>37</v>
      </c>
      <c r="C1158" s="39">
        <v>58</v>
      </c>
      <c r="D1158" s="40">
        <v>47</v>
      </c>
      <c r="E1158" s="41"/>
      <c r="F1158" s="40">
        <v>17</v>
      </c>
      <c r="G1158" s="40">
        <v>42</v>
      </c>
      <c r="H1158" s="40">
        <v>2</v>
      </c>
      <c r="I1158" s="62">
        <v>25</v>
      </c>
    </row>
    <row r="1159" spans="1:9">
      <c r="A1159" s="24">
        <v>43162</v>
      </c>
      <c r="B1159" s="25" t="s">
        <v>38</v>
      </c>
      <c r="C1159" s="39">
        <v>25</v>
      </c>
      <c r="D1159" s="40">
        <v>33</v>
      </c>
      <c r="E1159" s="41"/>
      <c r="F1159" s="40">
        <v>10</v>
      </c>
      <c r="G1159" s="40">
        <v>26</v>
      </c>
      <c r="H1159" s="40">
        <v>1</v>
      </c>
      <c r="I1159" s="62">
        <v>11</v>
      </c>
    </row>
    <row r="1160" spans="1:9">
      <c r="A1160" s="24">
        <v>43163</v>
      </c>
      <c r="B1160" s="25" t="s">
        <v>39</v>
      </c>
      <c r="C1160" s="39">
        <v>33</v>
      </c>
      <c r="D1160" s="40">
        <v>47</v>
      </c>
      <c r="E1160" s="41"/>
      <c r="F1160" s="40">
        <v>11</v>
      </c>
      <c r="G1160" s="40">
        <v>12</v>
      </c>
      <c r="H1160" s="40">
        <v>0</v>
      </c>
      <c r="I1160" s="62">
        <v>14</v>
      </c>
    </row>
    <row r="1161" spans="1:9">
      <c r="A1161" s="24">
        <v>43164</v>
      </c>
      <c r="B1161" s="25" t="s">
        <v>40</v>
      </c>
      <c r="C1161" s="39">
        <v>87</v>
      </c>
      <c r="D1161" s="40">
        <v>92</v>
      </c>
      <c r="E1161" s="41"/>
      <c r="F1161" s="40">
        <v>15</v>
      </c>
      <c r="G1161" s="40">
        <v>57</v>
      </c>
      <c r="H1161" s="40">
        <v>16</v>
      </c>
      <c r="I1161" s="62">
        <v>36</v>
      </c>
    </row>
    <row r="1162" spans="1:9">
      <c r="A1162" s="24">
        <v>43165</v>
      </c>
      <c r="B1162" s="25" t="s">
        <v>41</v>
      </c>
      <c r="C1162" s="39">
        <v>101</v>
      </c>
      <c r="D1162" s="40">
        <v>144</v>
      </c>
      <c r="E1162" s="41"/>
      <c r="F1162" s="40">
        <v>33</v>
      </c>
      <c r="G1162" s="40">
        <v>106</v>
      </c>
      <c r="H1162" s="40">
        <v>14</v>
      </c>
      <c r="I1162" s="62">
        <v>46</v>
      </c>
    </row>
    <row r="1163" spans="1:9">
      <c r="A1163" s="24">
        <v>43166</v>
      </c>
      <c r="B1163" s="25" t="s">
        <v>42</v>
      </c>
      <c r="C1163" s="39">
        <v>76</v>
      </c>
      <c r="D1163" s="40">
        <v>79</v>
      </c>
      <c r="E1163" s="41"/>
      <c r="F1163" s="40">
        <v>16</v>
      </c>
      <c r="G1163" s="40">
        <v>79</v>
      </c>
      <c r="H1163" s="40">
        <v>6</v>
      </c>
      <c r="I1163" s="62">
        <v>39</v>
      </c>
    </row>
    <row r="1164" spans="1:9">
      <c r="A1164" s="24">
        <v>43167</v>
      </c>
      <c r="B1164" s="25" t="s">
        <v>36</v>
      </c>
      <c r="C1164" s="39">
        <v>86</v>
      </c>
      <c r="D1164" s="40">
        <v>125</v>
      </c>
      <c r="E1164" s="41"/>
      <c r="F1164" s="40">
        <v>20</v>
      </c>
      <c r="G1164" s="40">
        <v>80</v>
      </c>
      <c r="H1164" s="40">
        <v>14</v>
      </c>
      <c r="I1164" s="62">
        <v>72</v>
      </c>
    </row>
    <row r="1165" spans="1:9">
      <c r="A1165" s="24">
        <v>43168</v>
      </c>
      <c r="B1165" s="25" t="s">
        <v>37</v>
      </c>
      <c r="C1165" s="39">
        <v>61</v>
      </c>
      <c r="D1165" s="40">
        <v>90</v>
      </c>
      <c r="E1165" s="41"/>
      <c r="F1165" s="40">
        <v>14</v>
      </c>
      <c r="G1165" s="40">
        <v>62</v>
      </c>
      <c r="H1165" s="40">
        <v>12</v>
      </c>
      <c r="I1165" s="62">
        <v>54</v>
      </c>
    </row>
    <row r="1166" spans="1:9">
      <c r="A1166" s="24">
        <v>43169</v>
      </c>
      <c r="B1166" s="25" t="s">
        <v>38</v>
      </c>
      <c r="C1166" s="39">
        <v>110</v>
      </c>
      <c r="D1166" s="40">
        <v>218</v>
      </c>
      <c r="E1166" s="41"/>
      <c r="F1166" s="40">
        <v>33</v>
      </c>
      <c r="G1166" s="40">
        <v>81</v>
      </c>
      <c r="H1166" s="40">
        <v>17</v>
      </c>
      <c r="I1166" s="62">
        <v>67</v>
      </c>
    </row>
    <row r="1167" spans="1:9">
      <c r="A1167" s="24">
        <v>43170</v>
      </c>
      <c r="B1167" s="25" t="s">
        <v>39</v>
      </c>
      <c r="C1167" s="39">
        <v>110</v>
      </c>
      <c r="D1167" s="40">
        <v>214</v>
      </c>
      <c r="E1167" s="41"/>
      <c r="F1167" s="40">
        <v>28</v>
      </c>
      <c r="G1167" s="40">
        <v>62</v>
      </c>
      <c r="H1167" s="40">
        <v>14</v>
      </c>
      <c r="I1167" s="62">
        <v>68</v>
      </c>
    </row>
    <row r="1168" spans="1:9">
      <c r="A1168" s="24">
        <v>43171</v>
      </c>
      <c r="B1168" s="25" t="s">
        <v>40</v>
      </c>
      <c r="C1168" s="39">
        <v>157</v>
      </c>
      <c r="D1168" s="40">
        <v>307</v>
      </c>
      <c r="E1168" s="41"/>
      <c r="F1168" s="40">
        <v>24</v>
      </c>
      <c r="G1168" s="40">
        <v>157</v>
      </c>
      <c r="H1168" s="40">
        <v>24</v>
      </c>
      <c r="I1168" s="62">
        <v>117</v>
      </c>
    </row>
    <row r="1169" spans="1:9">
      <c r="A1169" s="24">
        <v>43172</v>
      </c>
      <c r="B1169" s="25" t="s">
        <v>41</v>
      </c>
      <c r="C1169" s="39">
        <v>115</v>
      </c>
      <c r="D1169" s="40">
        <v>164</v>
      </c>
      <c r="E1169" s="41"/>
      <c r="F1169" s="40">
        <v>18</v>
      </c>
      <c r="G1169" s="40">
        <v>107</v>
      </c>
      <c r="H1169" s="40">
        <v>20</v>
      </c>
      <c r="I1169" s="62">
        <v>78</v>
      </c>
    </row>
    <row r="1170" spans="1:9">
      <c r="A1170" s="24">
        <v>43173</v>
      </c>
      <c r="B1170" s="25" t="s">
        <v>42</v>
      </c>
      <c r="C1170" s="39">
        <v>99</v>
      </c>
      <c r="D1170" s="40">
        <v>148</v>
      </c>
      <c r="E1170" s="41"/>
      <c r="F1170" s="40">
        <v>16</v>
      </c>
      <c r="G1170" s="40">
        <v>97</v>
      </c>
      <c r="H1170" s="40">
        <v>16</v>
      </c>
      <c r="I1170" s="62">
        <v>43</v>
      </c>
    </row>
    <row r="1171" spans="1:9">
      <c r="A1171" s="24">
        <v>43174</v>
      </c>
      <c r="B1171" s="25" t="s">
        <v>36</v>
      </c>
      <c r="C1171" s="39">
        <v>135</v>
      </c>
      <c r="D1171" s="40">
        <v>176</v>
      </c>
      <c r="E1171" s="41"/>
      <c r="F1171" s="40">
        <v>21</v>
      </c>
      <c r="G1171" s="40">
        <v>143</v>
      </c>
      <c r="H1171" s="40">
        <v>17</v>
      </c>
      <c r="I1171" s="62">
        <v>83</v>
      </c>
    </row>
    <row r="1172" spans="1:9">
      <c r="A1172" s="24">
        <v>43175</v>
      </c>
      <c r="B1172" s="25" t="s">
        <v>37</v>
      </c>
      <c r="C1172" s="39">
        <v>92</v>
      </c>
      <c r="D1172" s="40">
        <v>142</v>
      </c>
      <c r="E1172" s="41"/>
      <c r="F1172" s="40">
        <v>25</v>
      </c>
      <c r="G1172" s="40">
        <v>100</v>
      </c>
      <c r="H1172" s="40">
        <v>23</v>
      </c>
      <c r="I1172" s="62">
        <v>66</v>
      </c>
    </row>
    <row r="1173" spans="1:9">
      <c r="A1173" s="24">
        <v>43176</v>
      </c>
      <c r="B1173" s="25" t="s">
        <v>38</v>
      </c>
      <c r="C1173" s="39">
        <v>70</v>
      </c>
      <c r="D1173" s="40">
        <v>81</v>
      </c>
      <c r="E1173" s="41"/>
      <c r="F1173" s="40">
        <v>21</v>
      </c>
      <c r="G1173" s="40">
        <v>53</v>
      </c>
      <c r="H1173" s="40">
        <v>20</v>
      </c>
      <c r="I1173" s="62">
        <v>29</v>
      </c>
    </row>
    <row r="1174" spans="1:9">
      <c r="A1174" s="24">
        <v>43177</v>
      </c>
      <c r="B1174" s="25" t="s">
        <v>39</v>
      </c>
      <c r="C1174" s="39">
        <v>110</v>
      </c>
      <c r="D1174" s="40">
        <v>157</v>
      </c>
      <c r="E1174" s="41"/>
      <c r="F1174" s="40">
        <v>18</v>
      </c>
      <c r="G1174" s="40">
        <v>98</v>
      </c>
      <c r="H1174" s="40">
        <v>19</v>
      </c>
      <c r="I1174" s="62">
        <v>74</v>
      </c>
    </row>
    <row r="1175" spans="1:9">
      <c r="A1175" s="24">
        <v>43178</v>
      </c>
      <c r="B1175" s="25" t="s">
        <v>40</v>
      </c>
      <c r="C1175" s="39">
        <v>179</v>
      </c>
      <c r="D1175" s="40">
        <v>233</v>
      </c>
      <c r="E1175" s="41"/>
      <c r="F1175" s="40">
        <v>29</v>
      </c>
      <c r="G1175" s="40">
        <v>135</v>
      </c>
      <c r="H1175" s="40">
        <v>32</v>
      </c>
      <c r="I1175" s="62">
        <v>113</v>
      </c>
    </row>
    <row r="1176" spans="1:9">
      <c r="A1176" s="24">
        <v>43179</v>
      </c>
      <c r="B1176" s="25" t="s">
        <v>41</v>
      </c>
      <c r="C1176" s="39">
        <v>121</v>
      </c>
      <c r="D1176" s="40">
        <v>140</v>
      </c>
      <c r="E1176" s="41"/>
      <c r="F1176" s="40">
        <v>26</v>
      </c>
      <c r="G1176" s="40">
        <v>108</v>
      </c>
      <c r="H1176" s="40">
        <v>29</v>
      </c>
      <c r="I1176" s="62">
        <v>65</v>
      </c>
    </row>
    <row r="1177" spans="1:9">
      <c r="A1177" s="24">
        <v>43180</v>
      </c>
      <c r="B1177" s="25" t="s">
        <v>42</v>
      </c>
      <c r="C1177" s="39">
        <v>166</v>
      </c>
      <c r="D1177" s="40">
        <v>250</v>
      </c>
      <c r="E1177" s="41"/>
      <c r="F1177" s="40">
        <v>33</v>
      </c>
      <c r="G1177" s="40">
        <v>133</v>
      </c>
      <c r="H1177" s="40">
        <v>38</v>
      </c>
      <c r="I1177" s="62">
        <v>110</v>
      </c>
    </row>
    <row r="1178" spans="1:9">
      <c r="A1178" s="24">
        <v>43181</v>
      </c>
      <c r="B1178" s="25" t="s">
        <v>36</v>
      </c>
      <c r="C1178" s="39">
        <v>121</v>
      </c>
      <c r="D1178" s="40">
        <v>159</v>
      </c>
      <c r="E1178" s="41"/>
      <c r="F1178" s="40">
        <v>30</v>
      </c>
      <c r="G1178" s="40">
        <v>123</v>
      </c>
      <c r="H1178" s="40">
        <v>39</v>
      </c>
      <c r="I1178" s="62">
        <v>77</v>
      </c>
    </row>
    <row r="1179" spans="1:9">
      <c r="A1179" s="24">
        <v>43182</v>
      </c>
      <c r="B1179" s="25" t="s">
        <v>37</v>
      </c>
      <c r="C1179" s="39">
        <v>128</v>
      </c>
      <c r="D1179" s="40">
        <v>192</v>
      </c>
      <c r="E1179" s="41"/>
      <c r="F1179" s="40">
        <v>25</v>
      </c>
      <c r="G1179" s="40">
        <v>151</v>
      </c>
      <c r="H1179" s="40">
        <v>35</v>
      </c>
      <c r="I1179" s="62">
        <v>97</v>
      </c>
    </row>
    <row r="1180" spans="1:9">
      <c r="A1180" s="24">
        <v>43183</v>
      </c>
      <c r="B1180" s="25" t="s">
        <v>38</v>
      </c>
      <c r="C1180" s="39">
        <v>151</v>
      </c>
      <c r="D1180" s="40">
        <v>283</v>
      </c>
      <c r="E1180" s="41"/>
      <c r="F1180" s="40">
        <v>32</v>
      </c>
      <c r="G1180" s="40">
        <v>113</v>
      </c>
      <c r="H1180" s="40">
        <v>45</v>
      </c>
      <c r="I1180" s="62">
        <v>115</v>
      </c>
    </row>
    <row r="1181" spans="1:9">
      <c r="A1181" s="24">
        <v>43184</v>
      </c>
      <c r="B1181" s="25" t="s">
        <v>39</v>
      </c>
      <c r="C1181" s="39">
        <v>308</v>
      </c>
      <c r="D1181" s="40">
        <v>541</v>
      </c>
      <c r="E1181" s="41"/>
      <c r="F1181" s="40">
        <v>66</v>
      </c>
      <c r="G1181" s="40">
        <v>204</v>
      </c>
      <c r="H1181" s="40">
        <v>65</v>
      </c>
      <c r="I1181" s="62">
        <v>223</v>
      </c>
    </row>
    <row r="1182" spans="1:9">
      <c r="A1182" s="24">
        <v>43185</v>
      </c>
      <c r="B1182" s="25" t="s">
        <v>40</v>
      </c>
      <c r="C1182" s="39">
        <v>194</v>
      </c>
      <c r="D1182" s="40">
        <v>295</v>
      </c>
      <c r="E1182" s="41"/>
      <c r="F1182" s="40">
        <v>35</v>
      </c>
      <c r="G1182" s="40">
        <v>207</v>
      </c>
      <c r="H1182" s="40">
        <v>39</v>
      </c>
      <c r="I1182" s="62">
        <v>134</v>
      </c>
    </row>
    <row r="1183" spans="1:9">
      <c r="A1183" s="24">
        <v>43186</v>
      </c>
      <c r="B1183" s="25" t="s">
        <v>41</v>
      </c>
      <c r="C1183" s="39">
        <v>204</v>
      </c>
      <c r="D1183" s="40">
        <v>242</v>
      </c>
      <c r="E1183" s="41"/>
      <c r="F1183" s="40">
        <v>44</v>
      </c>
      <c r="G1183" s="40">
        <v>148</v>
      </c>
      <c r="H1183" s="40">
        <v>45</v>
      </c>
      <c r="I1183" s="62">
        <v>108</v>
      </c>
    </row>
    <row r="1184" spans="1:9">
      <c r="A1184" s="24">
        <v>43187</v>
      </c>
      <c r="B1184" s="25" t="s">
        <v>42</v>
      </c>
      <c r="C1184" s="39">
        <v>165</v>
      </c>
      <c r="D1184" s="40">
        <v>240</v>
      </c>
      <c r="E1184" s="41"/>
      <c r="F1184" s="40">
        <v>30</v>
      </c>
      <c r="G1184" s="40">
        <v>173</v>
      </c>
      <c r="H1184" s="40">
        <v>51</v>
      </c>
      <c r="I1184" s="62">
        <v>115</v>
      </c>
    </row>
    <row r="1185" spans="1:9">
      <c r="A1185" s="24">
        <v>43188</v>
      </c>
      <c r="B1185" s="25" t="s">
        <v>36</v>
      </c>
      <c r="C1185" s="39">
        <v>78</v>
      </c>
      <c r="D1185" s="40">
        <v>95</v>
      </c>
      <c r="E1185" s="41"/>
      <c r="F1185" s="40">
        <v>31</v>
      </c>
      <c r="G1185" s="40">
        <v>75</v>
      </c>
      <c r="H1185" s="40">
        <v>15</v>
      </c>
      <c r="I1185" s="62">
        <v>48</v>
      </c>
    </row>
    <row r="1186" spans="1:9">
      <c r="A1186" s="24">
        <v>43189</v>
      </c>
      <c r="B1186" s="25" t="s">
        <v>37</v>
      </c>
      <c r="C1186" s="39">
        <v>108</v>
      </c>
      <c r="D1186" s="40">
        <v>139</v>
      </c>
      <c r="E1186" s="41"/>
      <c r="F1186" s="40">
        <v>33</v>
      </c>
      <c r="G1186" s="40">
        <v>92</v>
      </c>
      <c r="H1186" s="40">
        <v>28</v>
      </c>
      <c r="I1186" s="62">
        <v>62</v>
      </c>
    </row>
    <row r="1187" spans="1:9" ht="15.75" thickBot="1">
      <c r="A1187" s="24">
        <v>43190</v>
      </c>
      <c r="B1187" s="25" t="s">
        <v>38</v>
      </c>
      <c r="C1187" s="29">
        <v>100</v>
      </c>
      <c r="D1187" s="30">
        <v>178</v>
      </c>
      <c r="E1187" s="31"/>
      <c r="F1187" s="30">
        <v>18</v>
      </c>
      <c r="G1187" s="30">
        <v>85</v>
      </c>
      <c r="H1187" s="30">
        <v>25</v>
      </c>
      <c r="I1187" s="63">
        <v>100</v>
      </c>
    </row>
    <row r="1188" spans="1:9">
      <c r="A1188" s="24">
        <v>43191</v>
      </c>
      <c r="B1188" s="25" t="s">
        <v>39</v>
      </c>
      <c r="C1188" s="34">
        <v>11</v>
      </c>
      <c r="D1188" s="35">
        <v>34</v>
      </c>
      <c r="E1188" s="36"/>
      <c r="F1188" s="35">
        <v>6</v>
      </c>
      <c r="G1188" s="35">
        <v>7</v>
      </c>
      <c r="H1188" s="35">
        <v>6</v>
      </c>
      <c r="I1188" s="64">
        <v>24</v>
      </c>
    </row>
    <row r="1189" spans="1:9">
      <c r="A1189" s="24">
        <v>43192</v>
      </c>
      <c r="B1189" s="25" t="s">
        <v>40</v>
      </c>
      <c r="C1189" s="39">
        <v>92</v>
      </c>
      <c r="D1189" s="40">
        <v>169</v>
      </c>
      <c r="E1189" s="41"/>
      <c r="F1189" s="40">
        <v>17</v>
      </c>
      <c r="G1189" s="40">
        <v>50</v>
      </c>
      <c r="H1189" s="40">
        <v>19</v>
      </c>
      <c r="I1189" s="62">
        <v>54</v>
      </c>
    </row>
    <row r="1190" spans="1:9">
      <c r="A1190" s="24">
        <v>43193</v>
      </c>
      <c r="B1190" s="25" t="s">
        <v>41</v>
      </c>
      <c r="C1190" s="39">
        <v>137</v>
      </c>
      <c r="D1190" s="40">
        <v>256</v>
      </c>
      <c r="E1190" s="41"/>
      <c r="F1190" s="40">
        <v>40</v>
      </c>
      <c r="G1190" s="40">
        <v>161</v>
      </c>
      <c r="H1190" s="40">
        <v>44</v>
      </c>
      <c r="I1190" s="62">
        <v>114</v>
      </c>
    </row>
    <row r="1191" spans="1:9">
      <c r="A1191" s="24">
        <v>43194</v>
      </c>
      <c r="B1191" s="25" t="s">
        <v>42</v>
      </c>
      <c r="C1191" s="39">
        <v>506</v>
      </c>
      <c r="D1191" s="40">
        <v>838</v>
      </c>
      <c r="E1191" s="41"/>
      <c r="F1191" s="40">
        <v>115</v>
      </c>
      <c r="G1191" s="40">
        <v>376</v>
      </c>
      <c r="H1191" s="40">
        <v>127</v>
      </c>
      <c r="I1191" s="62">
        <v>363</v>
      </c>
    </row>
    <row r="1192" spans="1:9">
      <c r="A1192" s="24">
        <v>43195</v>
      </c>
      <c r="B1192" s="25" t="s">
        <v>36</v>
      </c>
      <c r="C1192" s="39">
        <v>324</v>
      </c>
      <c r="D1192" s="40">
        <v>492</v>
      </c>
      <c r="E1192" s="41"/>
      <c r="F1192" s="40">
        <v>71</v>
      </c>
      <c r="G1192" s="40">
        <v>322</v>
      </c>
      <c r="H1192" s="40">
        <v>68</v>
      </c>
      <c r="I1192" s="62">
        <v>273</v>
      </c>
    </row>
    <row r="1193" spans="1:9">
      <c r="A1193" s="24">
        <v>43196</v>
      </c>
      <c r="B1193" s="25" t="s">
        <v>37</v>
      </c>
      <c r="C1193" s="39">
        <v>255</v>
      </c>
      <c r="D1193" s="40">
        <v>465</v>
      </c>
      <c r="E1193" s="41"/>
      <c r="F1193" s="40">
        <v>68</v>
      </c>
      <c r="G1193" s="40">
        <v>223</v>
      </c>
      <c r="H1193" s="40">
        <v>66</v>
      </c>
      <c r="I1193" s="62">
        <v>194</v>
      </c>
    </row>
    <row r="1194" spans="1:9">
      <c r="A1194" s="24">
        <v>43197</v>
      </c>
      <c r="B1194" s="25" t="s">
        <v>38</v>
      </c>
      <c r="C1194" s="39">
        <v>563</v>
      </c>
      <c r="D1194" s="40">
        <v>939</v>
      </c>
      <c r="E1194" s="41"/>
      <c r="F1194" s="40">
        <v>135</v>
      </c>
      <c r="G1194" s="40">
        <v>477</v>
      </c>
      <c r="H1194" s="40">
        <v>163</v>
      </c>
      <c r="I1194" s="62">
        <v>419</v>
      </c>
    </row>
    <row r="1195" spans="1:9">
      <c r="A1195" s="24">
        <v>43198</v>
      </c>
      <c r="B1195" s="25" t="s">
        <v>39</v>
      </c>
      <c r="C1195" s="39">
        <v>1198</v>
      </c>
      <c r="D1195" s="40">
        <v>2050</v>
      </c>
      <c r="E1195" s="41"/>
      <c r="F1195" s="40">
        <v>235</v>
      </c>
      <c r="G1195" s="40">
        <v>923</v>
      </c>
      <c r="H1195" s="40">
        <v>277</v>
      </c>
      <c r="I1195" s="62">
        <v>609</v>
      </c>
    </row>
    <row r="1196" spans="1:9">
      <c r="A1196" s="24">
        <v>43199</v>
      </c>
      <c r="B1196" s="25" t="s">
        <v>40</v>
      </c>
      <c r="C1196" s="39">
        <v>607</v>
      </c>
      <c r="D1196" s="40">
        <v>874</v>
      </c>
      <c r="E1196" s="41"/>
      <c r="F1196" s="40">
        <v>136</v>
      </c>
      <c r="G1196" s="40">
        <v>578</v>
      </c>
      <c r="H1196" s="40">
        <v>164</v>
      </c>
      <c r="I1196" s="62">
        <v>418</v>
      </c>
    </row>
    <row r="1197" spans="1:9">
      <c r="A1197" s="24">
        <v>43200</v>
      </c>
      <c r="B1197" s="25" t="s">
        <v>41</v>
      </c>
      <c r="C1197" s="39">
        <v>479</v>
      </c>
      <c r="D1197" s="40">
        <v>754</v>
      </c>
      <c r="E1197" s="41"/>
      <c r="F1197" s="40">
        <v>117</v>
      </c>
      <c r="G1197" s="40">
        <v>531</v>
      </c>
      <c r="H1197" s="40">
        <v>116</v>
      </c>
      <c r="I1197" s="62">
        <v>304</v>
      </c>
    </row>
    <row r="1198" spans="1:9">
      <c r="A1198" s="24">
        <v>43201</v>
      </c>
      <c r="B1198" s="25" t="s">
        <v>42</v>
      </c>
      <c r="C1198" s="39">
        <v>402</v>
      </c>
      <c r="D1198" s="40">
        <v>626</v>
      </c>
      <c r="E1198" s="41"/>
      <c r="F1198" s="40">
        <v>86</v>
      </c>
      <c r="G1198" s="40">
        <v>417</v>
      </c>
      <c r="H1198" s="40">
        <v>125</v>
      </c>
      <c r="I1198" s="62">
        <v>278</v>
      </c>
    </row>
    <row r="1199" spans="1:9">
      <c r="A1199" s="24">
        <v>43202</v>
      </c>
      <c r="B1199" s="25" t="s">
        <v>36</v>
      </c>
      <c r="C1199" s="39">
        <v>498</v>
      </c>
      <c r="D1199" s="40">
        <v>812</v>
      </c>
      <c r="E1199" s="41"/>
      <c r="F1199" s="40">
        <v>125</v>
      </c>
      <c r="G1199" s="40">
        <v>492</v>
      </c>
      <c r="H1199" s="40">
        <v>128</v>
      </c>
      <c r="I1199" s="62">
        <v>378</v>
      </c>
    </row>
    <row r="1200" spans="1:9">
      <c r="A1200" s="24">
        <v>43203</v>
      </c>
      <c r="B1200" s="25" t="s">
        <v>37</v>
      </c>
      <c r="C1200" s="39">
        <v>637</v>
      </c>
      <c r="D1200" s="40">
        <v>916</v>
      </c>
      <c r="E1200" s="41"/>
      <c r="F1200" s="40">
        <v>125</v>
      </c>
      <c r="G1200" s="40">
        <v>555</v>
      </c>
      <c r="H1200" s="40">
        <v>145</v>
      </c>
      <c r="I1200" s="62">
        <v>454</v>
      </c>
    </row>
    <row r="1201" spans="1:9">
      <c r="A1201" s="24">
        <v>43204</v>
      </c>
      <c r="B1201" s="25" t="s">
        <v>38</v>
      </c>
      <c r="C1201" s="39">
        <v>904</v>
      </c>
      <c r="D1201" s="40">
        <v>1421</v>
      </c>
      <c r="E1201" s="41"/>
      <c r="F1201" s="40">
        <v>201</v>
      </c>
      <c r="G1201" s="40">
        <v>743</v>
      </c>
      <c r="H1201" s="40">
        <v>243</v>
      </c>
      <c r="I1201" s="62">
        <v>537</v>
      </c>
    </row>
    <row r="1202" spans="1:9">
      <c r="A1202" s="24">
        <v>43205</v>
      </c>
      <c r="B1202" s="25" t="s">
        <v>39</v>
      </c>
      <c r="C1202" s="39">
        <v>1188</v>
      </c>
      <c r="D1202" s="40">
        <v>1806</v>
      </c>
      <c r="E1202" s="41"/>
      <c r="F1202" s="40">
        <v>278</v>
      </c>
      <c r="G1202" s="40">
        <v>990</v>
      </c>
      <c r="H1202" s="40">
        <v>255</v>
      </c>
      <c r="I1202" s="62">
        <v>702</v>
      </c>
    </row>
    <row r="1203" spans="1:9">
      <c r="A1203" s="24">
        <v>43206</v>
      </c>
      <c r="B1203" s="25" t="s">
        <v>40</v>
      </c>
      <c r="C1203" s="39">
        <v>377</v>
      </c>
      <c r="D1203" s="40">
        <v>613</v>
      </c>
      <c r="E1203" s="41"/>
      <c r="F1203" s="40">
        <v>111</v>
      </c>
      <c r="G1203" s="40">
        <v>446</v>
      </c>
      <c r="H1203" s="40">
        <v>118</v>
      </c>
      <c r="I1203" s="62">
        <v>261</v>
      </c>
    </row>
    <row r="1204" spans="1:9">
      <c r="A1204" s="24">
        <v>43207</v>
      </c>
      <c r="B1204" s="25" t="s">
        <v>41</v>
      </c>
      <c r="C1204" s="39">
        <v>584</v>
      </c>
      <c r="D1204" s="40">
        <v>768</v>
      </c>
      <c r="E1204" s="41"/>
      <c r="F1204" s="40">
        <v>122</v>
      </c>
      <c r="G1204" s="40">
        <v>527</v>
      </c>
      <c r="H1204" s="40">
        <v>139</v>
      </c>
      <c r="I1204" s="62">
        <v>327</v>
      </c>
    </row>
    <row r="1205" spans="1:9">
      <c r="A1205" s="24">
        <v>43208</v>
      </c>
      <c r="B1205" s="25" t="s">
        <v>42</v>
      </c>
      <c r="C1205" s="39">
        <v>856</v>
      </c>
      <c r="D1205" s="40">
        <v>1179</v>
      </c>
      <c r="E1205" s="41"/>
      <c r="F1205" s="40">
        <v>190</v>
      </c>
      <c r="G1205" s="40">
        <v>714</v>
      </c>
      <c r="H1205" s="40">
        <v>168</v>
      </c>
      <c r="I1205" s="62">
        <v>521</v>
      </c>
    </row>
    <row r="1206" spans="1:9">
      <c r="A1206" s="24">
        <v>43209</v>
      </c>
      <c r="B1206" s="25" t="s">
        <v>36</v>
      </c>
      <c r="C1206" s="39">
        <v>807</v>
      </c>
      <c r="D1206" s="40">
        <v>1184</v>
      </c>
      <c r="E1206" s="41"/>
      <c r="F1206" s="40">
        <v>177</v>
      </c>
      <c r="G1206" s="40">
        <v>755</v>
      </c>
      <c r="H1206" s="40">
        <v>234</v>
      </c>
      <c r="I1206" s="62">
        <v>546</v>
      </c>
    </row>
    <row r="1207" spans="1:9">
      <c r="A1207" s="24">
        <v>43210</v>
      </c>
      <c r="B1207" s="25" t="s">
        <v>37</v>
      </c>
      <c r="C1207" s="39">
        <v>1022</v>
      </c>
      <c r="D1207" s="40">
        <v>1391</v>
      </c>
      <c r="E1207" s="41"/>
      <c r="F1207" s="40">
        <v>248</v>
      </c>
      <c r="G1207" s="40">
        <v>835</v>
      </c>
      <c r="H1207" s="40">
        <v>262</v>
      </c>
      <c r="I1207" s="62">
        <v>619</v>
      </c>
    </row>
    <row r="1208" spans="1:9">
      <c r="A1208" s="24">
        <v>43211</v>
      </c>
      <c r="B1208" s="25" t="s">
        <v>38</v>
      </c>
      <c r="C1208" s="39">
        <v>964</v>
      </c>
      <c r="D1208" s="40">
        <v>1686</v>
      </c>
      <c r="E1208" s="41"/>
      <c r="F1208" s="40">
        <v>209</v>
      </c>
      <c r="G1208" s="40">
        <v>573</v>
      </c>
      <c r="H1208" s="40">
        <v>206</v>
      </c>
      <c r="I1208" s="62">
        <v>447</v>
      </c>
    </row>
    <row r="1209" spans="1:9">
      <c r="A1209" s="24">
        <v>43212</v>
      </c>
      <c r="B1209" s="25" t="s">
        <v>39</v>
      </c>
      <c r="C1209" s="39">
        <v>1180</v>
      </c>
      <c r="D1209" s="40">
        <v>1903</v>
      </c>
      <c r="E1209" s="41"/>
      <c r="F1209" s="40">
        <v>198</v>
      </c>
      <c r="G1209" s="40">
        <v>904</v>
      </c>
      <c r="H1209" s="40">
        <v>221</v>
      </c>
      <c r="I1209" s="62">
        <v>529</v>
      </c>
    </row>
    <row r="1210" spans="1:9">
      <c r="A1210" s="24">
        <v>43213</v>
      </c>
      <c r="B1210" s="25" t="s">
        <v>40</v>
      </c>
      <c r="C1210" s="39">
        <v>404</v>
      </c>
      <c r="D1210" s="40">
        <v>567</v>
      </c>
      <c r="E1210" s="41"/>
      <c r="F1210" s="40">
        <v>99</v>
      </c>
      <c r="G1210" s="40">
        <v>409</v>
      </c>
      <c r="H1210" s="40">
        <v>113</v>
      </c>
      <c r="I1210" s="62">
        <v>317</v>
      </c>
    </row>
    <row r="1211" spans="1:9">
      <c r="A1211" s="24">
        <v>43214</v>
      </c>
      <c r="B1211" s="25" t="s">
        <v>41</v>
      </c>
      <c r="C1211" s="61">
        <f>(C1210+C1209+C1212+C1213)/4</f>
        <v>571.25</v>
      </c>
      <c r="D1211" s="40">
        <v>751</v>
      </c>
      <c r="E1211" s="41"/>
      <c r="F1211" s="40">
        <v>117</v>
      </c>
      <c r="G1211" s="40">
        <v>469</v>
      </c>
      <c r="H1211" s="40">
        <v>143</v>
      </c>
      <c r="I1211" s="62">
        <v>299</v>
      </c>
    </row>
    <row r="1212" spans="1:9">
      <c r="A1212" s="24">
        <v>43215</v>
      </c>
      <c r="B1212" s="25" t="s">
        <v>42</v>
      </c>
      <c r="C1212" s="39">
        <v>286</v>
      </c>
      <c r="D1212" s="40">
        <v>386</v>
      </c>
      <c r="E1212" s="41"/>
      <c r="F1212" s="40">
        <v>77</v>
      </c>
      <c r="G1212" s="40">
        <v>316</v>
      </c>
      <c r="H1212" s="40">
        <v>61</v>
      </c>
      <c r="I1212" s="62">
        <v>163</v>
      </c>
    </row>
    <row r="1213" spans="1:9">
      <c r="A1213" s="24">
        <v>43216</v>
      </c>
      <c r="B1213" s="25" t="s">
        <v>36</v>
      </c>
      <c r="C1213" s="39">
        <v>415</v>
      </c>
      <c r="D1213" s="40">
        <v>577</v>
      </c>
      <c r="E1213" s="41"/>
      <c r="F1213" s="40">
        <v>107</v>
      </c>
      <c r="G1213" s="40">
        <v>354</v>
      </c>
      <c r="H1213" s="40">
        <v>102</v>
      </c>
      <c r="I1213" s="62">
        <v>244</v>
      </c>
    </row>
    <row r="1214" spans="1:9">
      <c r="A1214" s="24">
        <v>43217</v>
      </c>
      <c r="B1214" s="25" t="s">
        <v>37</v>
      </c>
      <c r="C1214" s="39">
        <v>494</v>
      </c>
      <c r="D1214" s="40">
        <v>752</v>
      </c>
      <c r="E1214" s="41"/>
      <c r="F1214" s="40">
        <v>132</v>
      </c>
      <c r="G1214" s="40">
        <v>451</v>
      </c>
      <c r="H1214" s="40">
        <v>105</v>
      </c>
      <c r="I1214" s="62">
        <v>304</v>
      </c>
    </row>
    <row r="1215" spans="1:9">
      <c r="A1215" s="24">
        <v>43218</v>
      </c>
      <c r="B1215" s="25" t="s">
        <v>38</v>
      </c>
      <c r="C1215" s="39">
        <v>711</v>
      </c>
      <c r="D1215" s="40">
        <v>970</v>
      </c>
      <c r="E1215" s="41"/>
      <c r="F1215" s="40">
        <v>165</v>
      </c>
      <c r="G1215" s="40">
        <v>506</v>
      </c>
      <c r="H1215" s="40">
        <v>174</v>
      </c>
      <c r="I1215" s="62">
        <v>504</v>
      </c>
    </row>
    <row r="1216" spans="1:9">
      <c r="A1216" s="24">
        <v>43219</v>
      </c>
      <c r="B1216" s="25" t="s">
        <v>39</v>
      </c>
      <c r="C1216" s="39">
        <v>1086</v>
      </c>
      <c r="D1216" s="40">
        <v>1693</v>
      </c>
      <c r="E1216" s="41"/>
      <c r="F1216" s="40">
        <v>270</v>
      </c>
      <c r="G1216" s="40">
        <v>870</v>
      </c>
      <c r="H1216" s="40">
        <v>276</v>
      </c>
      <c r="I1216" s="62">
        <v>608</v>
      </c>
    </row>
    <row r="1217" spans="1:9" ht="15.75" thickBot="1">
      <c r="A1217" s="24">
        <v>43220</v>
      </c>
      <c r="B1217" s="25" t="s">
        <v>40</v>
      </c>
      <c r="C1217" s="29">
        <v>715</v>
      </c>
      <c r="D1217" s="30">
        <v>1068</v>
      </c>
      <c r="E1217" s="31"/>
      <c r="F1217" s="30">
        <v>182</v>
      </c>
      <c r="G1217" s="30">
        <v>715</v>
      </c>
      <c r="H1217" s="30">
        <v>185</v>
      </c>
      <c r="I1217" s="63">
        <v>476</v>
      </c>
    </row>
    <row r="1218" spans="1:9">
      <c r="A1218" s="24">
        <v>43221</v>
      </c>
      <c r="B1218" s="25" t="s">
        <v>41</v>
      </c>
      <c r="C1218" s="47">
        <v>1234</v>
      </c>
      <c r="D1218" s="35">
        <v>1896</v>
      </c>
      <c r="E1218" s="36"/>
      <c r="F1218" s="35">
        <v>270</v>
      </c>
      <c r="G1218" s="35">
        <v>1027</v>
      </c>
      <c r="H1218" s="35">
        <v>280</v>
      </c>
      <c r="I1218" s="64">
        <v>590</v>
      </c>
    </row>
    <row r="1219" spans="1:9">
      <c r="A1219" s="24">
        <v>43222</v>
      </c>
      <c r="B1219" s="25" t="s">
        <v>42</v>
      </c>
      <c r="C1219" s="48">
        <v>808</v>
      </c>
      <c r="D1219" s="40">
        <v>1302</v>
      </c>
      <c r="E1219" s="41"/>
      <c r="F1219" s="40">
        <v>221</v>
      </c>
      <c r="G1219" s="40">
        <v>756</v>
      </c>
      <c r="H1219" s="40">
        <v>154</v>
      </c>
      <c r="I1219" s="62">
        <v>465</v>
      </c>
    </row>
    <row r="1220" spans="1:9">
      <c r="A1220" s="24">
        <v>43223</v>
      </c>
      <c r="B1220" s="25" t="s">
        <v>36</v>
      </c>
      <c r="C1220" s="48">
        <v>803</v>
      </c>
      <c r="D1220" s="40">
        <v>1128</v>
      </c>
      <c r="E1220" s="41"/>
      <c r="F1220" s="40">
        <v>133</v>
      </c>
      <c r="G1220" s="40">
        <v>553</v>
      </c>
      <c r="H1220" s="40">
        <v>147</v>
      </c>
      <c r="I1220" s="62">
        <v>369</v>
      </c>
    </row>
    <row r="1221" spans="1:9">
      <c r="A1221" s="24">
        <v>43224</v>
      </c>
      <c r="B1221" s="25" t="s">
        <v>37</v>
      </c>
      <c r="C1221" s="48">
        <v>881</v>
      </c>
      <c r="D1221" s="40">
        <v>1187</v>
      </c>
      <c r="E1221" s="41"/>
      <c r="F1221" s="40">
        <v>213</v>
      </c>
      <c r="G1221" s="40">
        <v>756</v>
      </c>
      <c r="H1221" s="40">
        <v>206</v>
      </c>
      <c r="I1221" s="62">
        <v>501</v>
      </c>
    </row>
    <row r="1222" spans="1:9">
      <c r="A1222" s="24">
        <v>43225</v>
      </c>
      <c r="B1222" s="25" t="s">
        <v>38</v>
      </c>
      <c r="C1222" s="48">
        <v>1084</v>
      </c>
      <c r="D1222" s="40">
        <v>1507</v>
      </c>
      <c r="E1222" s="41"/>
      <c r="F1222" s="40">
        <v>245</v>
      </c>
      <c r="G1222" s="40">
        <v>797</v>
      </c>
      <c r="H1222" s="40">
        <v>235</v>
      </c>
      <c r="I1222" s="62">
        <v>588</v>
      </c>
    </row>
    <row r="1223" spans="1:9">
      <c r="A1223" s="24">
        <v>43226</v>
      </c>
      <c r="B1223" s="25" t="s">
        <v>39</v>
      </c>
      <c r="C1223" s="48">
        <v>1191</v>
      </c>
      <c r="D1223" s="40">
        <v>1972</v>
      </c>
      <c r="E1223" s="41"/>
      <c r="F1223" s="40">
        <v>280</v>
      </c>
      <c r="G1223" s="40">
        <v>1246</v>
      </c>
      <c r="H1223" s="40">
        <v>269</v>
      </c>
      <c r="I1223" s="62">
        <v>709</v>
      </c>
    </row>
    <row r="1224" spans="1:9">
      <c r="A1224" s="24">
        <v>43227</v>
      </c>
      <c r="B1224" s="25" t="s">
        <v>40</v>
      </c>
      <c r="C1224" s="48">
        <v>956</v>
      </c>
      <c r="D1224" s="40">
        <v>1411</v>
      </c>
      <c r="E1224" s="41"/>
      <c r="F1224" s="40">
        <v>226</v>
      </c>
      <c r="G1224" s="40">
        <v>916</v>
      </c>
      <c r="H1224" s="40">
        <v>251</v>
      </c>
      <c r="I1224" s="62">
        <v>723</v>
      </c>
    </row>
    <row r="1225" spans="1:9">
      <c r="A1225" s="24">
        <v>43228</v>
      </c>
      <c r="B1225" s="25" t="s">
        <v>41</v>
      </c>
      <c r="C1225" s="48">
        <v>1113</v>
      </c>
      <c r="D1225" s="40">
        <v>1524</v>
      </c>
      <c r="E1225" s="41"/>
      <c r="F1225" s="40">
        <v>259</v>
      </c>
      <c r="G1225" s="40">
        <v>1137</v>
      </c>
      <c r="H1225" s="40">
        <v>221</v>
      </c>
      <c r="I1225" s="62">
        <v>695</v>
      </c>
    </row>
    <row r="1226" spans="1:9">
      <c r="A1226" s="24">
        <v>43229</v>
      </c>
      <c r="B1226" s="25" t="s">
        <v>42</v>
      </c>
      <c r="C1226" s="48">
        <v>1058</v>
      </c>
      <c r="D1226" s="40">
        <v>1557</v>
      </c>
      <c r="E1226" s="41"/>
      <c r="F1226" s="40">
        <v>288</v>
      </c>
      <c r="G1226" s="40">
        <v>1056</v>
      </c>
      <c r="H1226" s="40">
        <v>250</v>
      </c>
      <c r="I1226" s="62">
        <v>716</v>
      </c>
    </row>
    <row r="1227" spans="1:9">
      <c r="A1227" s="24">
        <v>43230</v>
      </c>
      <c r="B1227" s="25" t="s">
        <v>36</v>
      </c>
      <c r="C1227" s="48">
        <v>1014</v>
      </c>
      <c r="D1227" s="40">
        <v>1500</v>
      </c>
      <c r="E1227" s="41"/>
      <c r="F1227" s="40">
        <v>274</v>
      </c>
      <c r="G1227" s="40">
        <v>1029</v>
      </c>
      <c r="H1227" s="40">
        <v>235</v>
      </c>
      <c r="I1227" s="62">
        <v>684</v>
      </c>
    </row>
    <row r="1228" spans="1:9">
      <c r="A1228" s="24">
        <v>43231</v>
      </c>
      <c r="B1228" s="25" t="s">
        <v>37</v>
      </c>
      <c r="C1228" s="48">
        <v>578</v>
      </c>
      <c r="D1228" s="40">
        <v>819</v>
      </c>
      <c r="E1228" s="41"/>
      <c r="F1228" s="40">
        <v>151</v>
      </c>
      <c r="G1228" s="40">
        <v>633</v>
      </c>
      <c r="H1228" s="40">
        <v>146</v>
      </c>
      <c r="I1228" s="62">
        <v>415</v>
      </c>
    </row>
    <row r="1229" spans="1:9">
      <c r="A1229" s="24">
        <v>43232</v>
      </c>
      <c r="B1229" s="25" t="s">
        <v>38</v>
      </c>
      <c r="C1229" s="48">
        <v>992</v>
      </c>
      <c r="D1229" s="40">
        <v>1534</v>
      </c>
      <c r="E1229" s="41"/>
      <c r="F1229" s="40">
        <v>232</v>
      </c>
      <c r="G1229" s="40">
        <v>817</v>
      </c>
      <c r="H1229" s="40">
        <v>255</v>
      </c>
      <c r="I1229" s="62">
        <v>565</v>
      </c>
    </row>
    <row r="1230" spans="1:9">
      <c r="A1230" s="24">
        <v>43233</v>
      </c>
      <c r="B1230" s="25" t="s">
        <v>39</v>
      </c>
      <c r="C1230" s="48">
        <v>1637</v>
      </c>
      <c r="D1230" s="40">
        <v>2391</v>
      </c>
      <c r="E1230" s="41"/>
      <c r="F1230" s="40">
        <v>356</v>
      </c>
      <c r="G1230" s="40">
        <v>1618</v>
      </c>
      <c r="H1230" s="40">
        <v>276</v>
      </c>
      <c r="I1230" s="62">
        <v>781</v>
      </c>
    </row>
    <row r="1231" spans="1:9">
      <c r="A1231" s="24">
        <v>43234</v>
      </c>
      <c r="B1231" s="25" t="s">
        <v>40</v>
      </c>
      <c r="C1231" s="48">
        <v>1080</v>
      </c>
      <c r="D1231" s="40">
        <v>1438</v>
      </c>
      <c r="E1231" s="41"/>
      <c r="F1231" s="40">
        <v>287</v>
      </c>
      <c r="G1231" s="40">
        <v>944</v>
      </c>
      <c r="H1231" s="40">
        <v>217</v>
      </c>
      <c r="I1231" s="62">
        <v>700</v>
      </c>
    </row>
    <row r="1232" spans="1:9">
      <c r="A1232" s="24">
        <v>43235</v>
      </c>
      <c r="B1232" s="25" t="s">
        <v>41</v>
      </c>
      <c r="C1232" s="48">
        <v>941</v>
      </c>
      <c r="D1232" s="40">
        <v>1235</v>
      </c>
      <c r="E1232" s="41"/>
      <c r="F1232" s="40">
        <v>217</v>
      </c>
      <c r="G1232" s="40">
        <v>1063</v>
      </c>
      <c r="H1232" s="40">
        <v>230</v>
      </c>
      <c r="I1232" s="62">
        <v>530</v>
      </c>
    </row>
    <row r="1233" spans="1:9">
      <c r="A1233" s="24">
        <v>43236</v>
      </c>
      <c r="B1233" s="25" t="s">
        <v>42</v>
      </c>
      <c r="C1233" s="48">
        <v>1028</v>
      </c>
      <c r="D1233" s="40">
        <v>1533</v>
      </c>
      <c r="E1233" s="41"/>
      <c r="F1233" s="40">
        <v>296</v>
      </c>
      <c r="G1233" s="40">
        <v>991</v>
      </c>
      <c r="H1233" s="40">
        <v>198</v>
      </c>
      <c r="I1233" s="62">
        <v>684</v>
      </c>
    </row>
    <row r="1234" spans="1:9">
      <c r="A1234" s="24">
        <v>43237</v>
      </c>
      <c r="B1234" s="25" t="s">
        <v>36</v>
      </c>
      <c r="C1234" s="48">
        <v>663</v>
      </c>
      <c r="D1234" s="40">
        <v>795</v>
      </c>
      <c r="E1234" s="41"/>
      <c r="F1234" s="40">
        <v>190</v>
      </c>
      <c r="G1234" s="40">
        <v>773</v>
      </c>
      <c r="H1234" s="40">
        <v>220</v>
      </c>
      <c r="I1234" s="62">
        <v>555</v>
      </c>
    </row>
    <row r="1235" spans="1:9">
      <c r="A1235" s="24">
        <v>43238</v>
      </c>
      <c r="B1235" s="25" t="s">
        <v>37</v>
      </c>
      <c r="C1235" s="48">
        <v>610</v>
      </c>
      <c r="D1235" s="40">
        <v>966</v>
      </c>
      <c r="E1235" s="41"/>
      <c r="F1235" s="40">
        <v>177</v>
      </c>
      <c r="G1235" s="40">
        <v>663</v>
      </c>
      <c r="H1235" s="40">
        <v>155</v>
      </c>
      <c r="I1235" s="62">
        <v>419</v>
      </c>
    </row>
    <row r="1236" spans="1:9">
      <c r="A1236" s="24">
        <v>43239</v>
      </c>
      <c r="B1236" s="25" t="s">
        <v>38</v>
      </c>
      <c r="C1236" s="48">
        <v>781</v>
      </c>
      <c r="D1236" s="40">
        <v>1118</v>
      </c>
      <c r="E1236" s="41"/>
      <c r="F1236" s="40">
        <v>191</v>
      </c>
      <c r="G1236" s="40">
        <v>665</v>
      </c>
      <c r="H1236" s="40">
        <v>227</v>
      </c>
      <c r="I1236" s="62">
        <v>460</v>
      </c>
    </row>
    <row r="1237" spans="1:9">
      <c r="A1237" s="24">
        <v>43240</v>
      </c>
      <c r="B1237" s="25" t="s">
        <v>39</v>
      </c>
      <c r="C1237" s="48">
        <v>1268</v>
      </c>
      <c r="D1237" s="40">
        <v>1816</v>
      </c>
      <c r="E1237" s="41"/>
      <c r="F1237" s="40">
        <v>283</v>
      </c>
      <c r="G1237" s="40">
        <v>1302</v>
      </c>
      <c r="H1237" s="40">
        <v>212</v>
      </c>
      <c r="I1237" s="62">
        <v>608</v>
      </c>
    </row>
    <row r="1238" spans="1:9">
      <c r="A1238" s="24">
        <v>43241</v>
      </c>
      <c r="B1238" s="25" t="s">
        <v>40</v>
      </c>
      <c r="C1238" s="48">
        <v>962</v>
      </c>
      <c r="D1238" s="40">
        <v>1518</v>
      </c>
      <c r="E1238" s="41"/>
      <c r="F1238" s="40">
        <v>289</v>
      </c>
      <c r="G1238" s="40">
        <v>985</v>
      </c>
      <c r="H1238" s="40">
        <v>220</v>
      </c>
      <c r="I1238" s="62">
        <v>696</v>
      </c>
    </row>
    <row r="1239" spans="1:9">
      <c r="A1239" s="24">
        <v>43242</v>
      </c>
      <c r="B1239" s="25" t="s">
        <v>41</v>
      </c>
      <c r="C1239" s="48">
        <v>773</v>
      </c>
      <c r="D1239" s="40">
        <v>1060</v>
      </c>
      <c r="E1239" s="41"/>
      <c r="F1239" s="40">
        <v>185</v>
      </c>
      <c r="G1239" s="40">
        <v>986</v>
      </c>
      <c r="H1239" s="40">
        <v>153</v>
      </c>
      <c r="I1239" s="62">
        <v>500</v>
      </c>
    </row>
    <row r="1240" spans="1:9">
      <c r="A1240" s="24">
        <v>43243</v>
      </c>
      <c r="B1240" s="25" t="s">
        <v>42</v>
      </c>
      <c r="C1240" s="48">
        <v>1045</v>
      </c>
      <c r="D1240" s="40">
        <v>1572</v>
      </c>
      <c r="E1240" s="41"/>
      <c r="F1240" s="40">
        <v>315</v>
      </c>
      <c r="G1240" s="40">
        <v>1001</v>
      </c>
      <c r="H1240" s="40">
        <v>250</v>
      </c>
      <c r="I1240" s="62">
        <v>1656</v>
      </c>
    </row>
    <row r="1241" spans="1:9">
      <c r="A1241" s="24">
        <v>43244</v>
      </c>
      <c r="B1241" s="25" t="s">
        <v>36</v>
      </c>
      <c r="C1241" s="48">
        <v>1023</v>
      </c>
      <c r="D1241" s="40">
        <v>1515</v>
      </c>
      <c r="E1241" s="41"/>
      <c r="F1241" s="40">
        <v>322</v>
      </c>
      <c r="G1241" s="40">
        <v>1084</v>
      </c>
      <c r="H1241" s="40">
        <v>233</v>
      </c>
      <c r="I1241" s="62">
        <v>688</v>
      </c>
    </row>
    <row r="1242" spans="1:9">
      <c r="A1242" s="24">
        <v>43245</v>
      </c>
      <c r="B1242" s="25" t="s">
        <v>37</v>
      </c>
      <c r="C1242" s="48">
        <v>877</v>
      </c>
      <c r="D1242" s="40">
        <v>1209</v>
      </c>
      <c r="E1242" s="41"/>
      <c r="F1242" s="40">
        <v>223</v>
      </c>
      <c r="G1242" s="40">
        <v>968</v>
      </c>
      <c r="H1242" s="40">
        <v>205</v>
      </c>
      <c r="I1242" s="62">
        <v>608</v>
      </c>
    </row>
    <row r="1243" spans="1:9">
      <c r="A1243" s="24">
        <v>43246</v>
      </c>
      <c r="B1243" s="25" t="s">
        <v>38</v>
      </c>
      <c r="C1243" s="48">
        <v>760</v>
      </c>
      <c r="D1243" s="40">
        <v>1209</v>
      </c>
      <c r="E1243" s="41"/>
      <c r="F1243" s="40">
        <v>217</v>
      </c>
      <c r="G1243" s="40">
        <v>648</v>
      </c>
      <c r="H1243" s="40">
        <v>187</v>
      </c>
      <c r="I1243" s="62">
        <v>476</v>
      </c>
    </row>
    <row r="1244" spans="1:9">
      <c r="A1244" s="24">
        <v>43247</v>
      </c>
      <c r="B1244" s="25" t="s">
        <v>39</v>
      </c>
      <c r="C1244" s="48">
        <v>1094</v>
      </c>
      <c r="D1244" s="40">
        <v>1733</v>
      </c>
      <c r="E1244" s="41"/>
      <c r="F1244" s="40">
        <v>324</v>
      </c>
      <c r="G1244" s="40">
        <v>1310</v>
      </c>
      <c r="H1244" s="40">
        <v>254</v>
      </c>
      <c r="I1244" s="62">
        <v>623</v>
      </c>
    </row>
    <row r="1245" spans="1:9">
      <c r="A1245" s="24">
        <v>43248</v>
      </c>
      <c r="B1245" s="25" t="s">
        <v>40</v>
      </c>
      <c r="C1245" s="48">
        <v>1116</v>
      </c>
      <c r="D1245" s="40">
        <v>1671</v>
      </c>
      <c r="E1245" s="41"/>
      <c r="F1245" s="40">
        <v>321</v>
      </c>
      <c r="G1245" s="40">
        <v>1118</v>
      </c>
      <c r="H1245" s="40">
        <v>220</v>
      </c>
      <c r="I1245" s="62">
        <v>723</v>
      </c>
    </row>
    <row r="1246" spans="1:9">
      <c r="A1246" s="24">
        <v>43249</v>
      </c>
      <c r="B1246" s="25" t="s">
        <v>41</v>
      </c>
      <c r="C1246" s="48">
        <v>1199</v>
      </c>
      <c r="D1246" s="40">
        <v>1872</v>
      </c>
      <c r="E1246" s="41"/>
      <c r="F1246" s="40">
        <v>340</v>
      </c>
      <c r="G1246" s="40">
        <v>1454</v>
      </c>
      <c r="H1246" s="40">
        <v>239</v>
      </c>
      <c r="I1246" s="62">
        <v>804</v>
      </c>
    </row>
    <row r="1247" spans="1:9">
      <c r="A1247" s="24">
        <v>43250</v>
      </c>
      <c r="B1247" s="25" t="s">
        <v>42</v>
      </c>
      <c r="C1247" s="48">
        <v>1113</v>
      </c>
      <c r="D1247" s="40">
        <v>1626</v>
      </c>
      <c r="E1247" s="41"/>
      <c r="F1247" s="40">
        <v>308</v>
      </c>
      <c r="G1247" s="40">
        <v>1157</v>
      </c>
      <c r="H1247" s="40">
        <v>250</v>
      </c>
      <c r="I1247" s="62">
        <v>1052</v>
      </c>
    </row>
    <row r="1248" spans="1:9" ht="15.75" thickBot="1">
      <c r="A1248" s="24">
        <v>43251</v>
      </c>
      <c r="B1248" s="25" t="s">
        <v>36</v>
      </c>
      <c r="C1248" s="49">
        <v>1419</v>
      </c>
      <c r="D1248" s="30">
        <v>2267</v>
      </c>
      <c r="E1248" s="31"/>
      <c r="F1248" s="30">
        <v>291</v>
      </c>
      <c r="G1248" s="30">
        <v>1264</v>
      </c>
      <c r="H1248" s="30">
        <v>221</v>
      </c>
      <c r="I1248" s="63">
        <v>597</v>
      </c>
    </row>
    <row r="1249" spans="1:9">
      <c r="A1249" s="24">
        <v>43252</v>
      </c>
      <c r="B1249" s="25" t="s">
        <v>37</v>
      </c>
      <c r="C1249" s="53">
        <f>(C1242+C1235+C1263+C1270)/4</f>
        <v>732.75</v>
      </c>
      <c r="D1249" s="35">
        <v>1462</v>
      </c>
      <c r="E1249" s="36"/>
      <c r="F1249" s="35">
        <v>252</v>
      </c>
      <c r="G1249" s="35">
        <v>865</v>
      </c>
      <c r="H1249" s="35">
        <v>226</v>
      </c>
      <c r="I1249" s="64">
        <v>548</v>
      </c>
    </row>
    <row r="1250" spans="1:9">
      <c r="A1250" s="24">
        <v>43253</v>
      </c>
      <c r="B1250" s="25" t="s">
        <v>38</v>
      </c>
      <c r="C1250" s="54">
        <f>(C1243+C1236+C1264)/3</f>
        <v>835.33333333333337</v>
      </c>
      <c r="D1250" s="40">
        <v>1731</v>
      </c>
      <c r="E1250" s="41"/>
      <c r="F1250" s="40">
        <v>265</v>
      </c>
      <c r="G1250" s="40">
        <v>896</v>
      </c>
      <c r="H1250" s="40">
        <v>248</v>
      </c>
      <c r="I1250" s="62">
        <v>671</v>
      </c>
    </row>
    <row r="1251" spans="1:9">
      <c r="A1251" s="24">
        <v>43254</v>
      </c>
      <c r="B1251" s="25" t="s">
        <v>39</v>
      </c>
      <c r="C1251" s="54">
        <f>(C1244+C1237+C1265+C1272)/4</f>
        <v>1037.5</v>
      </c>
      <c r="D1251" s="40">
        <v>1721</v>
      </c>
      <c r="E1251" s="41"/>
      <c r="F1251" s="40">
        <v>271</v>
      </c>
      <c r="G1251" s="40">
        <v>1063</v>
      </c>
      <c r="H1251" s="40">
        <v>227</v>
      </c>
      <c r="I1251" s="62">
        <v>558</v>
      </c>
    </row>
    <row r="1252" spans="1:9">
      <c r="A1252" s="24">
        <v>43255</v>
      </c>
      <c r="B1252" s="25" t="s">
        <v>40</v>
      </c>
      <c r="C1252" s="54">
        <f>(C1245+C1238+C1266+C1280)/4</f>
        <v>902.25</v>
      </c>
      <c r="D1252" s="40">
        <v>1452</v>
      </c>
      <c r="E1252" s="41"/>
      <c r="F1252" s="40">
        <v>282</v>
      </c>
      <c r="G1252" s="40">
        <v>1089</v>
      </c>
      <c r="H1252" s="40">
        <v>228</v>
      </c>
      <c r="I1252" s="62">
        <v>887</v>
      </c>
    </row>
    <row r="1253" spans="1:9">
      <c r="A1253" s="24">
        <v>43256</v>
      </c>
      <c r="B1253" s="25" t="s">
        <v>41</v>
      </c>
      <c r="C1253" s="54">
        <f>(C1246+C1239+C1274)/3</f>
        <v>976.66666666666663</v>
      </c>
      <c r="D1253" s="40">
        <v>1028</v>
      </c>
      <c r="E1253" s="41"/>
      <c r="F1253" s="40">
        <v>173</v>
      </c>
      <c r="G1253" s="40">
        <v>827</v>
      </c>
      <c r="H1253" s="40">
        <v>160</v>
      </c>
      <c r="I1253" s="62">
        <v>496</v>
      </c>
    </row>
    <row r="1254" spans="1:9">
      <c r="A1254" s="24">
        <v>43257</v>
      </c>
      <c r="B1254" s="25" t="s">
        <v>42</v>
      </c>
      <c r="C1254" s="54">
        <f>(C1247+C1240+C1275)/3</f>
        <v>1087.6666666666667</v>
      </c>
      <c r="D1254" s="40">
        <v>1422</v>
      </c>
      <c r="E1254" s="41"/>
      <c r="F1254" s="40">
        <v>273</v>
      </c>
      <c r="G1254" s="40">
        <v>1105</v>
      </c>
      <c r="H1254" s="40">
        <v>207</v>
      </c>
      <c r="I1254" s="62">
        <v>703</v>
      </c>
    </row>
    <row r="1255" spans="1:9">
      <c r="A1255" s="24">
        <v>43258</v>
      </c>
      <c r="B1255" s="25" t="s">
        <v>36</v>
      </c>
      <c r="C1255" s="54">
        <f>(C1241+C1248+C1262+C1269)/4</f>
        <v>962.25</v>
      </c>
      <c r="D1255" s="40">
        <v>1441</v>
      </c>
      <c r="E1255" s="41"/>
      <c r="F1255" s="40">
        <v>310</v>
      </c>
      <c r="G1255" s="40">
        <v>1057</v>
      </c>
      <c r="H1255" s="40">
        <v>243</v>
      </c>
      <c r="I1255" s="62">
        <v>826</v>
      </c>
    </row>
    <row r="1256" spans="1:9">
      <c r="A1256" s="24">
        <v>43259</v>
      </c>
      <c r="B1256" s="25" t="s">
        <v>37</v>
      </c>
      <c r="C1256" s="54">
        <f>(C1242+C1249+C1263+C1270)/4</f>
        <v>763.4375</v>
      </c>
      <c r="D1256" s="40">
        <v>1462</v>
      </c>
      <c r="E1256" s="41"/>
      <c r="F1256" s="40">
        <v>286</v>
      </c>
      <c r="G1256" s="40">
        <v>979</v>
      </c>
      <c r="H1256" s="40">
        <v>192</v>
      </c>
      <c r="I1256" s="62">
        <v>687</v>
      </c>
    </row>
    <row r="1257" spans="1:9">
      <c r="A1257" s="24">
        <v>43260</v>
      </c>
      <c r="B1257" s="25" t="s">
        <v>38</v>
      </c>
      <c r="C1257" s="54">
        <f>(C1243+C1250+C1264+C1271)/4</f>
        <v>790.83333333333337</v>
      </c>
      <c r="D1257" s="40">
        <v>1535</v>
      </c>
      <c r="E1257" s="41"/>
      <c r="F1257" s="40">
        <v>288</v>
      </c>
      <c r="G1257" s="40">
        <v>1078</v>
      </c>
      <c r="H1257" s="40">
        <v>249</v>
      </c>
      <c r="I1257" s="62">
        <v>679</v>
      </c>
    </row>
    <row r="1258" spans="1:9">
      <c r="A1258" s="24">
        <v>43261</v>
      </c>
      <c r="B1258" s="25" t="s">
        <v>39</v>
      </c>
      <c r="C1258" s="54">
        <f>(C1244+C1251+C1265+C1272)/4</f>
        <v>979.875</v>
      </c>
      <c r="D1258" s="40">
        <v>2178</v>
      </c>
      <c r="E1258" s="41"/>
      <c r="F1258" s="40">
        <v>318</v>
      </c>
      <c r="G1258" s="40">
        <v>1398</v>
      </c>
      <c r="H1258" s="40">
        <v>393</v>
      </c>
      <c r="I1258" s="62">
        <v>779</v>
      </c>
    </row>
    <row r="1259" spans="1:9">
      <c r="A1259" s="24">
        <v>43262</v>
      </c>
      <c r="B1259" s="25" t="s">
        <v>40</v>
      </c>
      <c r="C1259" s="54">
        <f>(C1245+C1252+C1266+C1273)/4</f>
        <v>923.4375</v>
      </c>
      <c r="D1259" s="40">
        <v>1019</v>
      </c>
      <c r="E1259" s="41"/>
      <c r="F1259" s="40">
        <v>217</v>
      </c>
      <c r="G1259" s="40">
        <v>679</v>
      </c>
      <c r="H1259" s="40">
        <v>161</v>
      </c>
      <c r="I1259" s="62">
        <v>546</v>
      </c>
    </row>
    <row r="1260" spans="1:9">
      <c r="A1260" s="24">
        <v>43263</v>
      </c>
      <c r="B1260" s="25" t="s">
        <v>41</v>
      </c>
      <c r="C1260" s="54">
        <f t="shared" ref="C1260:C1261" si="4">(C1246+C1253+C1267+C1274)/4</f>
        <v>1021.3541666666666</v>
      </c>
      <c r="D1260" s="40">
        <v>1014</v>
      </c>
      <c r="E1260" s="41"/>
      <c r="F1260" s="40">
        <v>215</v>
      </c>
      <c r="G1260" s="40">
        <v>774</v>
      </c>
      <c r="H1260" s="40">
        <v>166</v>
      </c>
      <c r="I1260" s="62">
        <v>856</v>
      </c>
    </row>
    <row r="1261" spans="1:9">
      <c r="A1261" s="24">
        <v>43264</v>
      </c>
      <c r="B1261" s="25" t="s">
        <v>42</v>
      </c>
      <c r="C1261" s="54">
        <f t="shared" si="4"/>
        <v>977.41666666666674</v>
      </c>
      <c r="D1261" s="40">
        <v>980</v>
      </c>
      <c r="E1261" s="41"/>
      <c r="F1261" s="40">
        <v>192</v>
      </c>
      <c r="G1261" s="40">
        <v>720</v>
      </c>
      <c r="H1261" s="40">
        <v>158</v>
      </c>
      <c r="I1261" s="62">
        <v>501</v>
      </c>
    </row>
    <row r="1262" spans="1:9">
      <c r="A1262" s="24">
        <v>43265</v>
      </c>
      <c r="B1262" s="25" t="s">
        <v>36</v>
      </c>
      <c r="C1262" s="48">
        <v>821</v>
      </c>
      <c r="D1262" s="40">
        <v>1238</v>
      </c>
      <c r="E1262" s="41"/>
      <c r="F1262" s="40">
        <v>223</v>
      </c>
      <c r="G1262" s="40">
        <v>888</v>
      </c>
      <c r="H1262" s="40">
        <v>180</v>
      </c>
      <c r="I1262" s="62">
        <v>537</v>
      </c>
    </row>
    <row r="1263" spans="1:9">
      <c r="A1263" s="24">
        <v>43266</v>
      </c>
      <c r="B1263" s="25" t="s">
        <v>37</v>
      </c>
      <c r="C1263" s="48">
        <v>905</v>
      </c>
      <c r="D1263" s="40">
        <v>1238</v>
      </c>
      <c r="E1263" s="41"/>
      <c r="F1263" s="40">
        <v>226</v>
      </c>
      <c r="G1263" s="40">
        <v>899</v>
      </c>
      <c r="H1263" s="40">
        <v>198</v>
      </c>
      <c r="I1263" s="62">
        <v>550</v>
      </c>
    </row>
    <row r="1264" spans="1:9">
      <c r="A1264" s="24">
        <v>43267</v>
      </c>
      <c r="B1264" s="25" t="s">
        <v>38</v>
      </c>
      <c r="C1264" s="48">
        <v>965</v>
      </c>
      <c r="D1264" s="40">
        <v>1380</v>
      </c>
      <c r="E1264" s="41"/>
      <c r="F1264" s="40">
        <v>297</v>
      </c>
      <c r="G1264" s="40">
        <v>905</v>
      </c>
      <c r="H1264" s="40">
        <v>219</v>
      </c>
      <c r="I1264" s="62">
        <v>605</v>
      </c>
    </row>
    <row r="1265" spans="1:9">
      <c r="A1265" s="24">
        <v>43268</v>
      </c>
      <c r="B1265" s="25" t="s">
        <v>39</v>
      </c>
      <c r="C1265" s="48">
        <v>1100</v>
      </c>
      <c r="D1265" s="40">
        <v>1659</v>
      </c>
      <c r="E1265" s="41"/>
      <c r="F1265" s="40">
        <v>267</v>
      </c>
      <c r="G1265" s="40">
        <v>1040</v>
      </c>
      <c r="H1265" s="40">
        <v>179</v>
      </c>
      <c r="I1265" s="62">
        <v>537</v>
      </c>
    </row>
    <row r="1266" spans="1:9">
      <c r="A1266" s="24">
        <v>43269</v>
      </c>
      <c r="B1266" s="25" t="s">
        <v>40</v>
      </c>
      <c r="C1266" s="48">
        <v>837</v>
      </c>
      <c r="D1266" s="40">
        <v>1147</v>
      </c>
      <c r="E1266" s="41"/>
      <c r="F1266" s="40">
        <v>231</v>
      </c>
      <c r="G1266" s="40">
        <v>805</v>
      </c>
      <c r="H1266" s="40">
        <v>168</v>
      </c>
      <c r="I1266" s="62">
        <v>608</v>
      </c>
    </row>
    <row r="1267" spans="1:9">
      <c r="A1267" s="24">
        <v>43270</v>
      </c>
      <c r="B1267" s="25" t="s">
        <v>41</v>
      </c>
      <c r="C1267" s="54">
        <f>(C1266+C1265+C1264+C1263)/4</f>
        <v>951.75</v>
      </c>
      <c r="D1267" s="40">
        <v>1191</v>
      </c>
      <c r="E1267" s="41"/>
      <c r="F1267" s="40">
        <v>246</v>
      </c>
      <c r="G1267" s="40">
        <v>885</v>
      </c>
      <c r="H1267" s="40">
        <v>172</v>
      </c>
      <c r="I1267" s="62">
        <v>537</v>
      </c>
    </row>
    <row r="1268" spans="1:9">
      <c r="A1268" s="24">
        <v>43271</v>
      </c>
      <c r="B1268" s="25" t="s">
        <v>42</v>
      </c>
      <c r="C1268" s="54">
        <f>(C1269+C1270+C1271+C1272)/4</f>
        <v>604</v>
      </c>
      <c r="D1268" s="40">
        <v>1586</v>
      </c>
      <c r="E1268" s="41"/>
      <c r="F1268" s="40">
        <v>308</v>
      </c>
      <c r="G1268" s="40">
        <v>983</v>
      </c>
      <c r="H1268" s="40">
        <v>215</v>
      </c>
      <c r="I1268" s="62">
        <v>660</v>
      </c>
    </row>
    <row r="1269" spans="1:9">
      <c r="A1269" s="24">
        <v>43272</v>
      </c>
      <c r="B1269" s="25" t="s">
        <v>36</v>
      </c>
      <c r="C1269" s="48">
        <v>586</v>
      </c>
      <c r="D1269" s="40">
        <v>948</v>
      </c>
      <c r="E1269" s="41"/>
      <c r="F1269" s="40">
        <v>203</v>
      </c>
      <c r="G1269" s="40">
        <v>714</v>
      </c>
      <c r="H1269" s="40">
        <v>134</v>
      </c>
      <c r="I1269" s="62">
        <v>440</v>
      </c>
    </row>
    <row r="1270" spans="1:9">
      <c r="A1270" s="24">
        <v>43273</v>
      </c>
      <c r="B1270" s="25" t="s">
        <v>37</v>
      </c>
      <c r="C1270" s="48">
        <v>539</v>
      </c>
      <c r="D1270" s="40">
        <v>674</v>
      </c>
      <c r="E1270" s="41"/>
      <c r="F1270" s="40">
        <v>214</v>
      </c>
      <c r="G1270" s="40">
        <v>582</v>
      </c>
      <c r="H1270" s="40">
        <v>177</v>
      </c>
      <c r="I1270" s="62">
        <v>340</v>
      </c>
    </row>
    <row r="1271" spans="1:9">
      <c r="A1271" s="24">
        <v>43274</v>
      </c>
      <c r="B1271" s="25" t="s">
        <v>38</v>
      </c>
      <c r="C1271" s="48">
        <v>603</v>
      </c>
      <c r="D1271" s="40">
        <v>828</v>
      </c>
      <c r="E1271" s="41"/>
      <c r="F1271" s="40">
        <v>190</v>
      </c>
      <c r="G1271" s="40">
        <v>519</v>
      </c>
      <c r="H1271" s="40">
        <v>130</v>
      </c>
      <c r="I1271" s="62">
        <v>348</v>
      </c>
    </row>
    <row r="1272" spans="1:9">
      <c r="A1272" s="24">
        <v>43275</v>
      </c>
      <c r="B1272" s="25" t="s">
        <v>39</v>
      </c>
      <c r="C1272" s="48">
        <v>688</v>
      </c>
      <c r="D1272" s="40">
        <v>891</v>
      </c>
      <c r="E1272" s="41"/>
      <c r="F1272" s="40">
        <v>165</v>
      </c>
      <c r="G1272" s="40">
        <v>618</v>
      </c>
      <c r="H1272" s="40">
        <v>146</v>
      </c>
      <c r="I1272" s="62">
        <v>322</v>
      </c>
    </row>
    <row r="1273" spans="1:9">
      <c r="A1273" s="24">
        <v>43276</v>
      </c>
      <c r="B1273" s="25" t="s">
        <v>40</v>
      </c>
      <c r="C1273" s="54">
        <f>(C1272+C1271+C1274+C1275)/4</f>
        <v>838.5</v>
      </c>
      <c r="D1273" s="40">
        <v>770</v>
      </c>
      <c r="E1273" s="41"/>
      <c r="F1273" s="40">
        <v>185</v>
      </c>
      <c r="G1273" s="40">
        <v>670</v>
      </c>
      <c r="H1273" s="40">
        <v>161</v>
      </c>
      <c r="I1273" s="62">
        <v>477</v>
      </c>
    </row>
    <row r="1274" spans="1:9">
      <c r="A1274" s="24">
        <v>43277</v>
      </c>
      <c r="B1274" s="25" t="s">
        <v>41</v>
      </c>
      <c r="C1274" s="48">
        <v>958</v>
      </c>
      <c r="D1274" s="40">
        <v>1160</v>
      </c>
      <c r="E1274" s="41"/>
      <c r="F1274" s="40">
        <v>229</v>
      </c>
      <c r="G1274" s="40">
        <v>840</v>
      </c>
      <c r="H1274" s="40">
        <v>207</v>
      </c>
      <c r="I1274" s="62">
        <v>506</v>
      </c>
    </row>
    <row r="1275" spans="1:9">
      <c r="A1275" s="24">
        <v>43278</v>
      </c>
      <c r="B1275" s="25" t="s">
        <v>42</v>
      </c>
      <c r="C1275" s="48">
        <v>1105</v>
      </c>
      <c r="D1275" s="40">
        <v>1648</v>
      </c>
      <c r="E1275" s="41"/>
      <c r="F1275" s="40">
        <v>324</v>
      </c>
      <c r="G1275" s="40">
        <v>1133</v>
      </c>
      <c r="H1275" s="40">
        <v>253</v>
      </c>
      <c r="I1275" s="62">
        <v>723</v>
      </c>
    </row>
    <row r="1276" spans="1:9">
      <c r="A1276" s="24">
        <v>43279</v>
      </c>
      <c r="B1276" s="25" t="s">
        <v>36</v>
      </c>
      <c r="C1276" s="48">
        <v>1105</v>
      </c>
      <c r="D1276" s="40">
        <v>1540</v>
      </c>
      <c r="E1276" s="41"/>
      <c r="F1276" s="40">
        <v>329</v>
      </c>
      <c r="G1276" s="40">
        <v>1103</v>
      </c>
      <c r="H1276" s="40">
        <v>198</v>
      </c>
      <c r="I1276" s="62">
        <v>628</v>
      </c>
    </row>
    <row r="1277" spans="1:9">
      <c r="A1277" s="24">
        <v>43280</v>
      </c>
      <c r="B1277" s="25" t="s">
        <v>37</v>
      </c>
      <c r="C1277" s="48">
        <v>741</v>
      </c>
      <c r="D1277" s="40">
        <v>1021</v>
      </c>
      <c r="E1277" s="41"/>
      <c r="F1277" s="40">
        <v>188</v>
      </c>
      <c r="G1277" s="40">
        <v>801</v>
      </c>
      <c r="H1277" s="40">
        <v>128</v>
      </c>
      <c r="I1277" s="62">
        <v>459</v>
      </c>
    </row>
    <row r="1278" spans="1:9" ht="15.75" thickBot="1">
      <c r="A1278" s="24">
        <v>43281</v>
      </c>
      <c r="B1278" s="25" t="s">
        <v>38</v>
      </c>
      <c r="C1278" s="49">
        <v>540</v>
      </c>
      <c r="D1278" s="30">
        <v>785</v>
      </c>
      <c r="E1278" s="31"/>
      <c r="F1278" s="30">
        <v>162</v>
      </c>
      <c r="G1278" s="30">
        <v>477</v>
      </c>
      <c r="H1278" s="30">
        <v>130</v>
      </c>
      <c r="I1278" s="63">
        <v>822</v>
      </c>
    </row>
    <row r="1279" spans="1:9">
      <c r="A1279" s="24">
        <v>43282</v>
      </c>
      <c r="B1279" s="25" t="s">
        <v>39</v>
      </c>
      <c r="C1279" s="47">
        <v>583</v>
      </c>
      <c r="D1279" s="35">
        <v>726</v>
      </c>
      <c r="E1279" s="36"/>
      <c r="F1279" s="35">
        <v>111</v>
      </c>
      <c r="G1279" s="35">
        <v>411</v>
      </c>
      <c r="H1279" s="35">
        <v>103</v>
      </c>
      <c r="I1279" s="64">
        <v>227</v>
      </c>
    </row>
    <row r="1280" spans="1:9">
      <c r="A1280" s="24">
        <v>43283</v>
      </c>
      <c r="B1280" s="25" t="s">
        <v>40</v>
      </c>
      <c r="C1280" s="48">
        <v>694</v>
      </c>
      <c r="D1280" s="40">
        <v>816</v>
      </c>
      <c r="E1280" s="41"/>
      <c r="F1280" s="40">
        <v>185</v>
      </c>
      <c r="G1280" s="40">
        <v>684</v>
      </c>
      <c r="H1280" s="40">
        <v>143</v>
      </c>
      <c r="I1280" s="62">
        <v>406</v>
      </c>
    </row>
    <row r="1281" spans="1:9">
      <c r="A1281" s="24">
        <v>43284</v>
      </c>
      <c r="B1281" s="25" t="s">
        <v>41</v>
      </c>
      <c r="C1281" s="48">
        <v>859</v>
      </c>
      <c r="D1281" s="40">
        <v>1269</v>
      </c>
      <c r="E1281" s="41"/>
      <c r="F1281" s="40">
        <v>251</v>
      </c>
      <c r="G1281" s="40">
        <v>897</v>
      </c>
      <c r="H1281" s="40">
        <v>184</v>
      </c>
      <c r="I1281" s="62">
        <v>482</v>
      </c>
    </row>
    <row r="1282" spans="1:9">
      <c r="A1282" s="24">
        <v>43285</v>
      </c>
      <c r="B1282" s="25" t="s">
        <v>42</v>
      </c>
      <c r="C1282" s="48">
        <v>1225</v>
      </c>
      <c r="D1282" s="40">
        <v>1742</v>
      </c>
      <c r="E1282" s="41"/>
      <c r="F1282" s="40">
        <v>334</v>
      </c>
      <c r="G1282" s="40">
        <v>1325</v>
      </c>
      <c r="H1282" s="40">
        <v>267</v>
      </c>
      <c r="I1282" s="62">
        <v>994</v>
      </c>
    </row>
    <row r="1283" spans="1:9">
      <c r="A1283" s="24">
        <v>43286</v>
      </c>
      <c r="B1283" s="25" t="s">
        <v>36</v>
      </c>
      <c r="C1283" s="48">
        <v>1039</v>
      </c>
      <c r="D1283" s="40">
        <v>1599</v>
      </c>
      <c r="E1283" s="41"/>
      <c r="F1283" s="40">
        <v>287</v>
      </c>
      <c r="G1283" s="40">
        <v>1403</v>
      </c>
      <c r="H1283" s="40">
        <v>210</v>
      </c>
      <c r="I1283" s="62">
        <v>600</v>
      </c>
    </row>
    <row r="1284" spans="1:9">
      <c r="A1284" s="24">
        <v>43287</v>
      </c>
      <c r="B1284" s="25" t="s">
        <v>37</v>
      </c>
      <c r="C1284" s="48">
        <v>1008</v>
      </c>
      <c r="D1284" s="40">
        <v>1501</v>
      </c>
      <c r="E1284" s="41"/>
      <c r="F1284" s="40">
        <v>267</v>
      </c>
      <c r="G1284" s="40">
        <v>1142</v>
      </c>
      <c r="H1284" s="40">
        <v>215</v>
      </c>
      <c r="I1284" s="62">
        <v>588</v>
      </c>
    </row>
    <row r="1285" spans="1:9">
      <c r="A1285" s="24">
        <v>43288</v>
      </c>
      <c r="B1285" s="25" t="s">
        <v>38</v>
      </c>
      <c r="C1285" s="48">
        <v>938</v>
      </c>
      <c r="D1285" s="40">
        <v>1508</v>
      </c>
      <c r="E1285" s="41"/>
      <c r="F1285" s="40">
        <v>229</v>
      </c>
      <c r="G1285" s="40">
        <v>900</v>
      </c>
      <c r="H1285" s="40">
        <v>160</v>
      </c>
      <c r="I1285" s="62">
        <v>429</v>
      </c>
    </row>
    <row r="1286" spans="1:9">
      <c r="A1286" s="24">
        <v>43289</v>
      </c>
      <c r="B1286" s="25" t="s">
        <v>39</v>
      </c>
      <c r="C1286" s="48">
        <v>1223</v>
      </c>
      <c r="D1286" s="40">
        <v>2013</v>
      </c>
      <c r="E1286" s="41"/>
      <c r="F1286" s="40">
        <v>279</v>
      </c>
      <c r="G1286" s="40">
        <v>952</v>
      </c>
      <c r="H1286" s="40">
        <v>184</v>
      </c>
      <c r="I1286" s="62">
        <v>576</v>
      </c>
    </row>
    <row r="1287" spans="1:9">
      <c r="A1287" s="24">
        <v>43290</v>
      </c>
      <c r="B1287" s="25" t="s">
        <v>40</v>
      </c>
      <c r="C1287" s="48">
        <v>669</v>
      </c>
      <c r="D1287" s="40">
        <v>1015</v>
      </c>
      <c r="E1287" s="41"/>
      <c r="F1287" s="40">
        <v>192</v>
      </c>
      <c r="G1287" s="40">
        <v>740</v>
      </c>
      <c r="H1287" s="40">
        <v>148</v>
      </c>
      <c r="I1287" s="62">
        <v>453</v>
      </c>
    </row>
    <row r="1288" spans="1:9">
      <c r="A1288" s="24">
        <v>43291</v>
      </c>
      <c r="B1288" s="25" t="s">
        <v>41</v>
      </c>
      <c r="C1288" s="48">
        <v>927</v>
      </c>
      <c r="D1288" s="40">
        <v>1279</v>
      </c>
      <c r="E1288" s="41"/>
      <c r="F1288" s="40">
        <v>234</v>
      </c>
      <c r="G1288" s="40">
        <v>805</v>
      </c>
      <c r="H1288" s="40">
        <v>204</v>
      </c>
      <c r="I1288" s="62">
        <v>557</v>
      </c>
    </row>
    <row r="1289" spans="1:9">
      <c r="A1289" s="24">
        <v>43292</v>
      </c>
      <c r="B1289" s="25" t="s">
        <v>42</v>
      </c>
      <c r="C1289" s="48">
        <v>884</v>
      </c>
      <c r="D1289" s="40">
        <v>1322</v>
      </c>
      <c r="E1289" s="41"/>
      <c r="F1289" s="40">
        <v>232</v>
      </c>
      <c r="G1289" s="40">
        <v>886</v>
      </c>
      <c r="H1289" s="40">
        <v>166</v>
      </c>
      <c r="I1289" s="62">
        <v>586</v>
      </c>
    </row>
    <row r="1290" spans="1:9">
      <c r="A1290" s="24">
        <v>43293</v>
      </c>
      <c r="B1290" s="25" t="s">
        <v>36</v>
      </c>
      <c r="C1290" s="48">
        <v>445</v>
      </c>
      <c r="D1290" s="40">
        <v>565</v>
      </c>
      <c r="E1290" s="41"/>
      <c r="F1290" s="40">
        <v>93</v>
      </c>
      <c r="G1290" s="40">
        <v>367</v>
      </c>
      <c r="H1290" s="40">
        <v>111</v>
      </c>
      <c r="I1290" s="62">
        <v>365</v>
      </c>
    </row>
    <row r="1291" spans="1:9">
      <c r="A1291" s="24">
        <v>43294</v>
      </c>
      <c r="B1291" s="25" t="s">
        <v>37</v>
      </c>
      <c r="C1291" s="48">
        <v>403</v>
      </c>
      <c r="D1291" s="40">
        <v>639</v>
      </c>
      <c r="E1291" s="41"/>
      <c r="F1291" s="40">
        <v>111</v>
      </c>
      <c r="G1291" s="40">
        <v>381</v>
      </c>
      <c r="H1291" s="40">
        <v>61</v>
      </c>
      <c r="I1291" s="62">
        <v>731</v>
      </c>
    </row>
    <row r="1292" spans="1:9">
      <c r="A1292" s="24">
        <v>43295</v>
      </c>
      <c r="B1292" s="25" t="s">
        <v>38</v>
      </c>
      <c r="C1292" s="48">
        <v>821</v>
      </c>
      <c r="D1292" s="40">
        <v>1185</v>
      </c>
      <c r="E1292" s="41"/>
      <c r="F1292" s="40">
        <v>180</v>
      </c>
      <c r="G1292" s="40">
        <v>591</v>
      </c>
      <c r="H1292" s="40">
        <v>155</v>
      </c>
      <c r="I1292" s="62">
        <v>354</v>
      </c>
    </row>
    <row r="1293" spans="1:9">
      <c r="A1293" s="24">
        <v>43296</v>
      </c>
      <c r="B1293" s="25" t="s">
        <v>39</v>
      </c>
      <c r="C1293" s="48">
        <v>1096</v>
      </c>
      <c r="D1293" s="40">
        <v>1664</v>
      </c>
      <c r="E1293" s="41"/>
      <c r="F1293" s="40">
        <v>208</v>
      </c>
      <c r="G1293" s="40">
        <v>915</v>
      </c>
      <c r="H1293" s="40">
        <v>171</v>
      </c>
      <c r="I1293" s="62">
        <v>503</v>
      </c>
    </row>
    <row r="1294" spans="1:9">
      <c r="A1294" s="24">
        <v>43297</v>
      </c>
      <c r="B1294" s="25" t="s">
        <v>40</v>
      </c>
      <c r="C1294" s="48">
        <v>937</v>
      </c>
      <c r="D1294" s="40">
        <v>1370</v>
      </c>
      <c r="E1294" s="41"/>
      <c r="F1294" s="40">
        <v>256</v>
      </c>
      <c r="G1294" s="40">
        <v>901</v>
      </c>
      <c r="H1294" s="40">
        <v>185</v>
      </c>
      <c r="I1294" s="62">
        <v>594</v>
      </c>
    </row>
    <row r="1295" spans="1:9">
      <c r="A1295" s="24">
        <v>43298</v>
      </c>
      <c r="B1295" s="25" t="s">
        <v>41</v>
      </c>
      <c r="C1295" s="48">
        <v>220</v>
      </c>
      <c r="D1295" s="40">
        <v>554</v>
      </c>
      <c r="E1295" s="41"/>
      <c r="F1295" s="40">
        <v>115</v>
      </c>
      <c r="G1295" s="40">
        <v>400</v>
      </c>
      <c r="H1295" s="40">
        <v>79</v>
      </c>
      <c r="I1295" s="62">
        <v>251</v>
      </c>
    </row>
    <row r="1296" spans="1:9">
      <c r="A1296" s="24">
        <v>43299</v>
      </c>
      <c r="B1296" s="25" t="s">
        <v>42</v>
      </c>
      <c r="C1296" s="48">
        <v>763</v>
      </c>
      <c r="D1296" s="40">
        <v>1236</v>
      </c>
      <c r="E1296" s="41"/>
      <c r="F1296" s="40">
        <v>221</v>
      </c>
      <c r="G1296" s="40">
        <v>669</v>
      </c>
      <c r="H1296" s="40">
        <v>165</v>
      </c>
      <c r="I1296" s="62">
        <v>464</v>
      </c>
    </row>
    <row r="1297" spans="1:9">
      <c r="A1297" s="24">
        <v>43300</v>
      </c>
      <c r="B1297" s="25" t="s">
        <v>36</v>
      </c>
      <c r="C1297" s="48">
        <v>1037</v>
      </c>
      <c r="D1297" s="40">
        <v>1562</v>
      </c>
      <c r="E1297" s="41"/>
      <c r="F1297" s="40">
        <v>258</v>
      </c>
      <c r="G1297" s="40">
        <v>1027</v>
      </c>
      <c r="H1297" s="40">
        <v>226</v>
      </c>
      <c r="I1297" s="62">
        <v>630</v>
      </c>
    </row>
    <row r="1298" spans="1:9">
      <c r="A1298" s="24">
        <v>43301</v>
      </c>
      <c r="B1298" s="25" t="s">
        <v>37</v>
      </c>
      <c r="C1298" s="48">
        <v>1039</v>
      </c>
      <c r="D1298" s="40">
        <v>1634</v>
      </c>
      <c r="E1298" s="41"/>
      <c r="F1298" s="40">
        <v>261</v>
      </c>
      <c r="G1298" s="40">
        <v>989</v>
      </c>
      <c r="H1298" s="40">
        <v>160</v>
      </c>
      <c r="I1298" s="62">
        <v>612</v>
      </c>
    </row>
    <row r="1299" spans="1:9">
      <c r="A1299" s="24">
        <v>43302</v>
      </c>
      <c r="B1299" s="25" t="s">
        <v>38</v>
      </c>
      <c r="C1299" s="48">
        <v>1114</v>
      </c>
      <c r="D1299" s="40">
        <v>1842</v>
      </c>
      <c r="E1299" s="41"/>
      <c r="F1299" s="40">
        <v>258</v>
      </c>
      <c r="G1299" s="40">
        <v>1007</v>
      </c>
      <c r="H1299" s="40">
        <v>179</v>
      </c>
      <c r="I1299" s="62">
        <v>507</v>
      </c>
    </row>
    <row r="1300" spans="1:9">
      <c r="A1300" s="24">
        <v>43303</v>
      </c>
      <c r="B1300" s="25" t="s">
        <v>39</v>
      </c>
      <c r="C1300" s="48">
        <v>1186</v>
      </c>
      <c r="D1300" s="40">
        <v>2038</v>
      </c>
      <c r="E1300" s="41"/>
      <c r="F1300" s="40">
        <v>240</v>
      </c>
      <c r="G1300" s="40">
        <v>1117</v>
      </c>
      <c r="H1300" s="40">
        <v>207</v>
      </c>
      <c r="I1300" s="62">
        <v>535</v>
      </c>
    </row>
    <row r="1301" spans="1:9">
      <c r="A1301" s="24">
        <v>43304</v>
      </c>
      <c r="B1301" s="25" t="s">
        <v>40</v>
      </c>
      <c r="C1301" s="48">
        <v>1103</v>
      </c>
      <c r="D1301" s="40">
        <v>1794</v>
      </c>
      <c r="E1301" s="41"/>
      <c r="F1301" s="40">
        <v>302</v>
      </c>
      <c r="G1301" s="40">
        <v>1030</v>
      </c>
      <c r="H1301" s="40">
        <v>197</v>
      </c>
      <c r="I1301" s="62">
        <v>819</v>
      </c>
    </row>
    <row r="1302" spans="1:9">
      <c r="A1302" s="24">
        <v>43305</v>
      </c>
      <c r="B1302" s="25" t="s">
        <v>41</v>
      </c>
      <c r="C1302" s="48">
        <v>1207</v>
      </c>
      <c r="D1302" s="40">
        <v>1897</v>
      </c>
      <c r="E1302" s="41"/>
      <c r="F1302" s="40">
        <v>365</v>
      </c>
      <c r="G1302" s="40">
        <v>1169</v>
      </c>
      <c r="H1302" s="40">
        <v>235</v>
      </c>
      <c r="I1302" s="62">
        <v>694</v>
      </c>
    </row>
    <row r="1303" spans="1:9">
      <c r="A1303" s="24">
        <v>43306</v>
      </c>
      <c r="B1303" s="25" t="s">
        <v>42</v>
      </c>
      <c r="C1303" s="48">
        <v>1187</v>
      </c>
      <c r="D1303" s="40">
        <v>1881</v>
      </c>
      <c r="E1303" s="41"/>
      <c r="F1303" s="40">
        <v>339</v>
      </c>
      <c r="G1303" s="40">
        <v>1134</v>
      </c>
      <c r="H1303" s="40">
        <v>222</v>
      </c>
      <c r="I1303" s="62">
        <v>750</v>
      </c>
    </row>
    <row r="1304" spans="1:9">
      <c r="A1304" s="24">
        <v>43307</v>
      </c>
      <c r="B1304" s="25" t="s">
        <v>36</v>
      </c>
      <c r="C1304" s="48">
        <v>1136</v>
      </c>
      <c r="D1304" s="40">
        <v>1865</v>
      </c>
      <c r="E1304" s="41"/>
      <c r="F1304" s="40">
        <v>337</v>
      </c>
      <c r="G1304" s="40">
        <v>1103</v>
      </c>
      <c r="H1304" s="40">
        <v>228</v>
      </c>
      <c r="I1304" s="62">
        <v>656</v>
      </c>
    </row>
    <row r="1305" spans="1:9">
      <c r="A1305" s="24">
        <v>43308</v>
      </c>
      <c r="B1305" s="25" t="s">
        <v>37</v>
      </c>
      <c r="C1305" s="48">
        <v>1054</v>
      </c>
      <c r="D1305" s="40">
        <v>1786</v>
      </c>
      <c r="E1305" s="41"/>
      <c r="F1305" s="40">
        <v>247</v>
      </c>
      <c r="G1305" s="40">
        <v>988</v>
      </c>
      <c r="H1305" s="40">
        <v>173</v>
      </c>
      <c r="I1305" s="62">
        <v>566</v>
      </c>
    </row>
    <row r="1306" spans="1:9">
      <c r="A1306" s="24">
        <v>43309</v>
      </c>
      <c r="B1306" s="25" t="s">
        <v>38</v>
      </c>
      <c r="C1306" s="48">
        <v>729</v>
      </c>
      <c r="D1306" s="40">
        <v>1335</v>
      </c>
      <c r="E1306" s="41"/>
      <c r="F1306" s="40">
        <v>211</v>
      </c>
      <c r="G1306" s="40">
        <v>677</v>
      </c>
      <c r="H1306" s="40">
        <v>186</v>
      </c>
      <c r="I1306" s="62">
        <v>472</v>
      </c>
    </row>
    <row r="1307" spans="1:9">
      <c r="A1307" s="24">
        <v>43310</v>
      </c>
      <c r="B1307" s="25" t="s">
        <v>39</v>
      </c>
      <c r="C1307" s="48">
        <v>534</v>
      </c>
      <c r="D1307" s="40">
        <v>934</v>
      </c>
      <c r="E1307" s="41"/>
      <c r="F1307" s="40">
        <v>126</v>
      </c>
      <c r="G1307" s="40">
        <v>442</v>
      </c>
      <c r="H1307" s="40">
        <v>91</v>
      </c>
      <c r="I1307" s="62">
        <v>283</v>
      </c>
    </row>
    <row r="1308" spans="1:9">
      <c r="A1308" s="24">
        <v>43311</v>
      </c>
      <c r="B1308" s="25" t="s">
        <v>40</v>
      </c>
      <c r="C1308" s="48">
        <v>949</v>
      </c>
      <c r="D1308" s="40">
        <v>1517</v>
      </c>
      <c r="E1308" s="41"/>
      <c r="F1308" s="40">
        <v>299</v>
      </c>
      <c r="G1308" s="40">
        <v>996</v>
      </c>
      <c r="H1308" s="40">
        <v>236</v>
      </c>
      <c r="I1308" s="62">
        <v>679</v>
      </c>
    </row>
    <row r="1309" spans="1:9" ht="15.75" thickBot="1">
      <c r="A1309" s="24">
        <v>43312</v>
      </c>
      <c r="B1309" s="25" t="s">
        <v>41</v>
      </c>
      <c r="C1309" s="49">
        <v>1073</v>
      </c>
      <c r="D1309" s="30">
        <v>1710</v>
      </c>
      <c r="E1309" s="31"/>
      <c r="F1309" s="30">
        <v>272</v>
      </c>
      <c r="G1309" s="30">
        <v>996</v>
      </c>
      <c r="H1309" s="30">
        <v>226</v>
      </c>
      <c r="I1309" s="63">
        <v>628</v>
      </c>
    </row>
    <row r="1310" spans="1:9">
      <c r="A1310" s="24">
        <v>43313</v>
      </c>
      <c r="B1310" s="25" t="s">
        <v>42</v>
      </c>
      <c r="C1310" s="47">
        <v>824</v>
      </c>
      <c r="D1310" s="35">
        <v>1320</v>
      </c>
      <c r="E1310" s="74">
        <f>(E1317+E1324+E1331)/3</f>
        <v>1107.34375</v>
      </c>
      <c r="F1310" s="35">
        <v>252</v>
      </c>
      <c r="G1310" s="35">
        <v>884</v>
      </c>
      <c r="H1310" s="35">
        <v>164</v>
      </c>
      <c r="I1310" s="64">
        <v>550</v>
      </c>
    </row>
    <row r="1311" spans="1:9">
      <c r="A1311" s="24">
        <v>43314</v>
      </c>
      <c r="B1311" s="25" t="s">
        <v>36</v>
      </c>
      <c r="C1311" s="48">
        <v>848</v>
      </c>
      <c r="D1311" s="40">
        <v>1305</v>
      </c>
      <c r="E1311" s="75">
        <f>(E1325+E1318+E1332+E1339)/4</f>
        <v>1141.15625</v>
      </c>
      <c r="F1311" s="40">
        <v>265</v>
      </c>
      <c r="G1311" s="40">
        <v>935</v>
      </c>
      <c r="H1311" s="40">
        <v>187</v>
      </c>
      <c r="I1311" s="62">
        <v>495</v>
      </c>
    </row>
    <row r="1312" spans="1:9">
      <c r="A1312" s="24">
        <v>43315</v>
      </c>
      <c r="B1312" s="25" t="s">
        <v>37</v>
      </c>
      <c r="C1312" s="48">
        <v>1040</v>
      </c>
      <c r="D1312" s="40">
        <v>1554</v>
      </c>
      <c r="E1312" s="75">
        <f>(E1313+E1314+E1315+E1316)/4</f>
        <v>955.875</v>
      </c>
      <c r="F1312" s="40">
        <v>271</v>
      </c>
      <c r="G1312" s="40">
        <v>1028</v>
      </c>
      <c r="H1312" s="40">
        <v>209</v>
      </c>
      <c r="I1312" s="62">
        <v>707</v>
      </c>
    </row>
    <row r="1313" spans="1:9">
      <c r="A1313" s="24">
        <v>43316</v>
      </c>
      <c r="B1313" s="25" t="s">
        <v>38</v>
      </c>
      <c r="C1313" s="48">
        <v>907</v>
      </c>
      <c r="D1313" s="40">
        <v>1495</v>
      </c>
      <c r="E1313" s="75">
        <f>(E1320+E1327+E1334)/3</f>
        <v>913</v>
      </c>
      <c r="F1313" s="40">
        <v>282</v>
      </c>
      <c r="G1313" s="40">
        <v>885</v>
      </c>
      <c r="H1313" s="40">
        <v>204</v>
      </c>
      <c r="I1313" s="62">
        <v>453</v>
      </c>
    </row>
    <row r="1314" spans="1:9">
      <c r="A1314" s="24">
        <v>43317</v>
      </c>
      <c r="B1314" s="25" t="s">
        <v>39</v>
      </c>
      <c r="C1314" s="48">
        <v>944</v>
      </c>
      <c r="D1314" s="40">
        <v>1497</v>
      </c>
      <c r="E1314" s="75">
        <f>(E1321+E1328+E1335)/3</f>
        <v>923</v>
      </c>
      <c r="F1314" s="40">
        <v>173</v>
      </c>
      <c r="G1314" s="40">
        <v>684</v>
      </c>
      <c r="H1314" s="40">
        <v>147</v>
      </c>
      <c r="I1314" s="62">
        <v>342</v>
      </c>
    </row>
    <row r="1315" spans="1:9">
      <c r="A1315" s="24">
        <v>43318</v>
      </c>
      <c r="B1315" s="25" t="s">
        <v>40</v>
      </c>
      <c r="C1315" s="48">
        <v>1022</v>
      </c>
      <c r="D1315" s="40">
        <v>1506</v>
      </c>
      <c r="E1315" s="75">
        <f>(E1322+E1329+E1336)/3</f>
        <v>1058</v>
      </c>
      <c r="F1315" s="40">
        <v>273</v>
      </c>
      <c r="G1315" s="40">
        <v>943</v>
      </c>
      <c r="H1315" s="40">
        <v>197</v>
      </c>
      <c r="I1315" s="62">
        <v>738</v>
      </c>
    </row>
    <row r="1316" spans="1:9">
      <c r="A1316" s="24">
        <v>43319</v>
      </c>
      <c r="B1316" s="25" t="s">
        <v>41</v>
      </c>
      <c r="C1316" s="48">
        <v>1130</v>
      </c>
      <c r="D1316" s="40">
        <v>1659</v>
      </c>
      <c r="E1316" s="75">
        <f>(E1323+E1330)/2</f>
        <v>929.5</v>
      </c>
      <c r="F1316" s="40">
        <v>310</v>
      </c>
      <c r="G1316" s="40">
        <v>1157</v>
      </c>
      <c r="H1316" s="40">
        <v>203</v>
      </c>
      <c r="I1316" s="62">
        <v>709</v>
      </c>
    </row>
    <row r="1317" spans="1:9">
      <c r="A1317" s="24">
        <v>43320</v>
      </c>
      <c r="B1317" s="25" t="s">
        <v>42</v>
      </c>
      <c r="C1317" s="48">
        <v>1043</v>
      </c>
      <c r="D1317" s="40">
        <v>1722</v>
      </c>
      <c r="E1317" s="75">
        <f t="shared" ref="E1317:E1318" si="5">(E1318+E1319+E1320+E1321)/4</f>
        <v>874.03125</v>
      </c>
      <c r="F1317" s="40">
        <v>286</v>
      </c>
      <c r="G1317" s="40">
        <v>979</v>
      </c>
      <c r="H1317" s="40">
        <v>161</v>
      </c>
      <c r="I1317" s="62">
        <v>623</v>
      </c>
    </row>
    <row r="1318" spans="1:9">
      <c r="A1318" s="24">
        <v>43321</v>
      </c>
      <c r="B1318" s="25" t="s">
        <v>36</v>
      </c>
      <c r="C1318" s="48">
        <v>947</v>
      </c>
      <c r="D1318" s="40">
        <v>1597</v>
      </c>
      <c r="E1318" s="75">
        <f t="shared" si="5"/>
        <v>936.625</v>
      </c>
      <c r="F1318" s="40">
        <v>288</v>
      </c>
      <c r="G1318" s="40">
        <v>959</v>
      </c>
      <c r="H1318" s="40">
        <v>219</v>
      </c>
      <c r="I1318" s="62">
        <v>628</v>
      </c>
    </row>
    <row r="1319" spans="1:9">
      <c r="A1319" s="24">
        <v>43322</v>
      </c>
      <c r="B1319" s="25" t="s">
        <v>37</v>
      </c>
      <c r="C1319" s="48">
        <v>600</v>
      </c>
      <c r="D1319" s="40">
        <v>993</v>
      </c>
      <c r="E1319" s="75">
        <f>(E1320+E1321+E1322+E1323)/4</f>
        <v>862.5</v>
      </c>
      <c r="F1319" s="40">
        <v>318</v>
      </c>
      <c r="G1319" s="40">
        <v>582</v>
      </c>
      <c r="H1319" s="40">
        <v>151</v>
      </c>
      <c r="I1319" s="62">
        <v>415</v>
      </c>
    </row>
    <row r="1320" spans="1:9">
      <c r="A1320" s="24">
        <v>43323</v>
      </c>
      <c r="B1320" s="25" t="s">
        <v>38</v>
      </c>
      <c r="C1320" s="48">
        <v>763</v>
      </c>
      <c r="D1320" s="40">
        <v>1284</v>
      </c>
      <c r="E1320" s="40">
        <v>920</v>
      </c>
      <c r="F1320" s="40">
        <v>217</v>
      </c>
      <c r="G1320" s="40">
        <v>628</v>
      </c>
      <c r="H1320" s="40">
        <v>162</v>
      </c>
      <c r="I1320" s="62">
        <v>439</v>
      </c>
    </row>
    <row r="1321" spans="1:9">
      <c r="A1321" s="24">
        <v>43324</v>
      </c>
      <c r="B1321" s="25" t="s">
        <v>39</v>
      </c>
      <c r="C1321" s="48">
        <v>821</v>
      </c>
      <c r="D1321" s="40">
        <v>1241</v>
      </c>
      <c r="E1321" s="40">
        <v>777</v>
      </c>
      <c r="F1321" s="40">
        <v>215</v>
      </c>
      <c r="G1321" s="40">
        <v>595</v>
      </c>
      <c r="H1321" s="40">
        <v>163</v>
      </c>
      <c r="I1321" s="62">
        <v>337</v>
      </c>
    </row>
    <row r="1322" spans="1:9">
      <c r="A1322" s="24">
        <v>43325</v>
      </c>
      <c r="B1322" s="25" t="s">
        <v>40</v>
      </c>
      <c r="C1322" s="48">
        <v>945</v>
      </c>
      <c r="D1322" s="40">
        <v>1451</v>
      </c>
      <c r="E1322" s="40">
        <v>1187</v>
      </c>
      <c r="F1322" s="40">
        <v>192</v>
      </c>
      <c r="G1322" s="40">
        <v>822</v>
      </c>
      <c r="H1322" s="40">
        <v>195</v>
      </c>
      <c r="I1322" s="62">
        <v>573</v>
      </c>
    </row>
    <row r="1323" spans="1:9">
      <c r="A1323" s="24">
        <v>43326</v>
      </c>
      <c r="B1323" s="25" t="s">
        <v>41</v>
      </c>
      <c r="C1323" s="48">
        <v>401</v>
      </c>
      <c r="D1323" s="40">
        <v>530</v>
      </c>
      <c r="E1323" s="40">
        <v>566</v>
      </c>
      <c r="F1323" s="40">
        <v>223</v>
      </c>
      <c r="G1323" s="40">
        <v>467</v>
      </c>
      <c r="H1323" s="40">
        <v>122</v>
      </c>
      <c r="I1323" s="62">
        <v>721</v>
      </c>
    </row>
    <row r="1324" spans="1:9">
      <c r="A1324" s="24">
        <v>43327</v>
      </c>
      <c r="B1324" s="25" t="s">
        <v>42</v>
      </c>
      <c r="C1324" s="48">
        <v>1167</v>
      </c>
      <c r="D1324" s="40">
        <v>1843</v>
      </c>
      <c r="E1324" s="40">
        <v>1131</v>
      </c>
      <c r="F1324" s="40">
        <v>226</v>
      </c>
      <c r="G1324" s="40">
        <v>928</v>
      </c>
      <c r="H1324" s="40">
        <v>175</v>
      </c>
      <c r="I1324" s="62">
        <v>431</v>
      </c>
    </row>
    <row r="1325" spans="1:9">
      <c r="A1325" s="24">
        <v>43328</v>
      </c>
      <c r="B1325" s="25" t="s">
        <v>36</v>
      </c>
      <c r="C1325" s="48">
        <v>1056</v>
      </c>
      <c r="D1325" s="40">
        <v>1604</v>
      </c>
      <c r="E1325" s="40">
        <v>1265</v>
      </c>
      <c r="F1325" s="40">
        <v>297</v>
      </c>
      <c r="G1325" s="40">
        <v>978</v>
      </c>
      <c r="H1325" s="40">
        <v>200</v>
      </c>
      <c r="I1325" s="62">
        <v>630</v>
      </c>
    </row>
    <row r="1326" spans="1:9">
      <c r="A1326" s="24">
        <v>43329</v>
      </c>
      <c r="B1326" s="25" t="s">
        <v>37</v>
      </c>
      <c r="C1326" s="48">
        <v>1146</v>
      </c>
      <c r="D1326" s="40">
        <v>1744</v>
      </c>
      <c r="E1326" s="40">
        <v>1268</v>
      </c>
      <c r="F1326" s="40">
        <v>267</v>
      </c>
      <c r="G1326" s="40">
        <v>1024</v>
      </c>
      <c r="H1326" s="40">
        <v>208</v>
      </c>
      <c r="I1326" s="62">
        <v>543</v>
      </c>
    </row>
    <row r="1327" spans="1:9">
      <c r="A1327" s="24">
        <v>43330</v>
      </c>
      <c r="B1327" s="25" t="s">
        <v>38</v>
      </c>
      <c r="C1327" s="48">
        <v>1042</v>
      </c>
      <c r="D1327" s="40">
        <v>1562</v>
      </c>
      <c r="E1327" s="40">
        <v>1020</v>
      </c>
      <c r="F1327" s="40">
        <v>231</v>
      </c>
      <c r="G1327" s="40">
        <v>854</v>
      </c>
      <c r="H1327" s="40">
        <v>172</v>
      </c>
      <c r="I1327" s="62">
        <v>494</v>
      </c>
    </row>
    <row r="1328" spans="1:9">
      <c r="A1328" s="24">
        <v>43331</v>
      </c>
      <c r="B1328" s="25" t="s">
        <v>39</v>
      </c>
      <c r="C1328" s="48">
        <v>1150</v>
      </c>
      <c r="D1328" s="40">
        <v>1842</v>
      </c>
      <c r="E1328" s="40">
        <v>1114</v>
      </c>
      <c r="F1328" s="40">
        <v>246</v>
      </c>
      <c r="G1328" s="40">
        <v>1282</v>
      </c>
      <c r="H1328" s="40">
        <v>202</v>
      </c>
      <c r="I1328" s="62">
        <v>512</v>
      </c>
    </row>
    <row r="1329" spans="1:9">
      <c r="A1329" s="24">
        <v>43332</v>
      </c>
      <c r="B1329" s="25" t="s">
        <v>40</v>
      </c>
      <c r="C1329" s="48">
        <v>768</v>
      </c>
      <c r="D1329" s="40">
        <v>1198</v>
      </c>
      <c r="E1329" s="40">
        <v>993</v>
      </c>
      <c r="F1329" s="40">
        <v>308</v>
      </c>
      <c r="G1329" s="40">
        <v>812</v>
      </c>
      <c r="H1329" s="40">
        <v>211</v>
      </c>
      <c r="I1329" s="62">
        <v>1447</v>
      </c>
    </row>
    <row r="1330" spans="1:9">
      <c r="A1330" s="24">
        <v>43333</v>
      </c>
      <c r="B1330" s="25" t="s">
        <v>41</v>
      </c>
      <c r="C1330" s="48">
        <v>1057</v>
      </c>
      <c r="D1330" s="40">
        <v>1686</v>
      </c>
      <c r="E1330" s="40">
        <v>1293</v>
      </c>
      <c r="F1330" s="40">
        <v>203</v>
      </c>
      <c r="G1330" s="40">
        <v>1156</v>
      </c>
      <c r="H1330" s="40">
        <v>215</v>
      </c>
      <c r="I1330" s="62">
        <v>1042</v>
      </c>
    </row>
    <row r="1331" spans="1:9">
      <c r="A1331" s="24">
        <v>43334</v>
      </c>
      <c r="B1331" s="25" t="s">
        <v>42</v>
      </c>
      <c r="C1331" s="48">
        <v>1031</v>
      </c>
      <c r="D1331" s="40">
        <v>1672</v>
      </c>
      <c r="E1331" s="40">
        <v>1317</v>
      </c>
      <c r="F1331" s="40">
        <v>214</v>
      </c>
      <c r="G1331" s="40">
        <v>1021</v>
      </c>
      <c r="H1331" s="40">
        <v>254</v>
      </c>
      <c r="I1331" s="62">
        <v>1207</v>
      </c>
    </row>
    <row r="1332" spans="1:9">
      <c r="A1332" s="24">
        <v>43335</v>
      </c>
      <c r="B1332" s="25" t="s">
        <v>36</v>
      </c>
      <c r="C1332" s="48">
        <v>1093</v>
      </c>
      <c r="D1332" s="40">
        <v>1653</v>
      </c>
      <c r="E1332" s="40">
        <v>1293</v>
      </c>
      <c r="F1332" s="40">
        <v>190</v>
      </c>
      <c r="G1332" s="40">
        <v>1069</v>
      </c>
      <c r="H1332" s="40">
        <v>216</v>
      </c>
      <c r="I1332" s="62">
        <v>960</v>
      </c>
    </row>
    <row r="1333" spans="1:9">
      <c r="A1333" s="24">
        <v>43336</v>
      </c>
      <c r="B1333" s="25" t="s">
        <v>37</v>
      </c>
      <c r="C1333" s="48">
        <v>251</v>
      </c>
      <c r="D1333" s="40">
        <v>328</v>
      </c>
      <c r="E1333" s="40">
        <v>353</v>
      </c>
      <c r="F1333" s="40">
        <v>165</v>
      </c>
      <c r="G1333" s="40">
        <v>391</v>
      </c>
      <c r="H1333" s="40">
        <v>89</v>
      </c>
      <c r="I1333" s="62">
        <v>284</v>
      </c>
    </row>
    <row r="1334" spans="1:9">
      <c r="A1334" s="24">
        <v>43337</v>
      </c>
      <c r="B1334" s="25" t="s">
        <v>38</v>
      </c>
      <c r="C1334" s="48">
        <v>729</v>
      </c>
      <c r="D1334" s="40">
        <v>1052</v>
      </c>
      <c r="E1334" s="40">
        <v>799</v>
      </c>
      <c r="F1334" s="40">
        <v>185</v>
      </c>
      <c r="G1334" s="40">
        <v>587</v>
      </c>
      <c r="H1334" s="40">
        <v>189</v>
      </c>
      <c r="I1334" s="62">
        <v>437</v>
      </c>
    </row>
    <row r="1335" spans="1:9">
      <c r="A1335" s="24">
        <v>43338</v>
      </c>
      <c r="B1335" s="25" t="s">
        <v>39</v>
      </c>
      <c r="C1335" s="48">
        <v>885</v>
      </c>
      <c r="D1335" s="40">
        <v>1172</v>
      </c>
      <c r="E1335" s="40">
        <v>878</v>
      </c>
      <c r="F1335" s="40">
        <v>229</v>
      </c>
      <c r="G1335" s="40">
        <v>902</v>
      </c>
      <c r="H1335" s="40">
        <v>140</v>
      </c>
      <c r="I1335" s="62">
        <v>332</v>
      </c>
    </row>
    <row r="1336" spans="1:9">
      <c r="A1336" s="24">
        <v>43339</v>
      </c>
      <c r="B1336" s="25" t="s">
        <v>40</v>
      </c>
      <c r="C1336" s="48">
        <v>803</v>
      </c>
      <c r="D1336" s="40">
        <v>1236</v>
      </c>
      <c r="E1336" s="40">
        <v>994</v>
      </c>
      <c r="F1336" s="40">
        <v>324</v>
      </c>
      <c r="G1336" s="40">
        <v>873</v>
      </c>
      <c r="H1336" s="40">
        <v>200</v>
      </c>
      <c r="I1336" s="62">
        <v>705</v>
      </c>
    </row>
    <row r="1337" spans="1:9">
      <c r="A1337" s="24">
        <v>43340</v>
      </c>
      <c r="B1337" s="25" t="s">
        <v>41</v>
      </c>
      <c r="C1337" s="48">
        <v>765</v>
      </c>
      <c r="D1337" s="40">
        <v>1155</v>
      </c>
      <c r="E1337" s="40">
        <v>957</v>
      </c>
      <c r="F1337" s="40">
        <v>329</v>
      </c>
      <c r="G1337" s="40">
        <v>1077</v>
      </c>
      <c r="H1337" s="40">
        <v>191</v>
      </c>
      <c r="I1337" s="62">
        <v>491</v>
      </c>
    </row>
    <row r="1338" spans="1:9">
      <c r="A1338" s="24">
        <v>43341</v>
      </c>
      <c r="B1338" s="25" t="s">
        <v>42</v>
      </c>
      <c r="C1338" s="48">
        <v>974</v>
      </c>
      <c r="D1338" s="40">
        <v>1446</v>
      </c>
      <c r="E1338" s="40">
        <v>1193</v>
      </c>
      <c r="F1338" s="40">
        <v>188</v>
      </c>
      <c r="G1338" s="40">
        <v>1109</v>
      </c>
      <c r="H1338" s="40">
        <v>201</v>
      </c>
      <c r="I1338" s="62">
        <v>733</v>
      </c>
    </row>
    <row r="1339" spans="1:9">
      <c r="A1339" s="24">
        <v>43342</v>
      </c>
      <c r="B1339" s="25" t="s">
        <v>36</v>
      </c>
      <c r="C1339" s="48">
        <v>867</v>
      </c>
      <c r="D1339" s="40">
        <v>1260</v>
      </c>
      <c r="E1339" s="40">
        <v>1070</v>
      </c>
      <c r="F1339" s="40">
        <v>162</v>
      </c>
      <c r="G1339" s="40">
        <v>940</v>
      </c>
      <c r="H1339" s="40">
        <v>198</v>
      </c>
      <c r="I1339" s="62">
        <v>928</v>
      </c>
    </row>
    <row r="1340" spans="1:9" ht="15.75" thickBot="1">
      <c r="A1340" s="24">
        <v>43343</v>
      </c>
      <c r="B1340" s="25" t="s">
        <v>37</v>
      </c>
      <c r="C1340" s="67">
        <v>588</v>
      </c>
      <c r="D1340" s="68">
        <v>932</v>
      </c>
      <c r="E1340" s="68">
        <v>770</v>
      </c>
      <c r="F1340" s="68">
        <v>193</v>
      </c>
      <c r="G1340" s="68">
        <v>738</v>
      </c>
      <c r="H1340" s="68">
        <v>157</v>
      </c>
      <c r="I1340" s="69">
        <v>633</v>
      </c>
    </row>
    <row r="1341" spans="1:9">
      <c r="A1341" s="24">
        <v>43344</v>
      </c>
      <c r="B1341" s="25" t="s">
        <v>38</v>
      </c>
      <c r="C1341" s="70">
        <v>938</v>
      </c>
      <c r="D1341" s="71">
        <v>1443</v>
      </c>
      <c r="E1341" s="71">
        <v>1148</v>
      </c>
      <c r="F1341" s="71">
        <v>198</v>
      </c>
      <c r="G1341" s="71">
        <v>982</v>
      </c>
      <c r="H1341" s="71">
        <v>212</v>
      </c>
      <c r="I1341" s="72">
        <v>520</v>
      </c>
    </row>
    <row r="1342" spans="1:9">
      <c r="A1342" s="24">
        <v>43345</v>
      </c>
      <c r="B1342" s="25" t="s">
        <v>39</v>
      </c>
      <c r="C1342" s="48">
        <v>1036</v>
      </c>
      <c r="D1342" s="40">
        <v>1605</v>
      </c>
      <c r="E1342" s="40">
        <v>1075</v>
      </c>
      <c r="F1342" s="40">
        <v>269</v>
      </c>
      <c r="G1342" s="40">
        <v>881</v>
      </c>
      <c r="H1342" s="40">
        <v>216</v>
      </c>
      <c r="I1342" s="62">
        <v>539</v>
      </c>
    </row>
    <row r="1343" spans="1:9">
      <c r="A1343" s="24">
        <v>43346</v>
      </c>
      <c r="B1343" s="25" t="s">
        <v>40</v>
      </c>
      <c r="C1343" s="48">
        <v>878</v>
      </c>
      <c r="D1343" s="40">
        <v>1302</v>
      </c>
      <c r="E1343" s="40">
        <v>1142</v>
      </c>
      <c r="F1343" s="40">
        <v>275</v>
      </c>
      <c r="G1343" s="40">
        <v>904</v>
      </c>
      <c r="H1343" s="40">
        <v>195</v>
      </c>
      <c r="I1343" s="62">
        <v>1149</v>
      </c>
    </row>
    <row r="1344" spans="1:9">
      <c r="A1344" s="24">
        <v>43347</v>
      </c>
      <c r="B1344" s="25" t="s">
        <v>41</v>
      </c>
      <c r="C1344" s="48">
        <v>825</v>
      </c>
      <c r="D1344" s="40">
        <v>1325</v>
      </c>
      <c r="E1344" s="40">
        <v>1057</v>
      </c>
      <c r="F1344" s="40">
        <v>282</v>
      </c>
      <c r="G1344" s="40">
        <v>920</v>
      </c>
      <c r="H1344" s="40">
        <v>165</v>
      </c>
      <c r="I1344" s="62">
        <v>557</v>
      </c>
    </row>
    <row r="1345" spans="1:9">
      <c r="A1345" s="24">
        <v>43348</v>
      </c>
      <c r="B1345" s="25" t="s">
        <v>42</v>
      </c>
      <c r="C1345" s="48">
        <v>791</v>
      </c>
      <c r="D1345" s="40">
        <v>1185</v>
      </c>
      <c r="E1345" s="40">
        <v>1076</v>
      </c>
      <c r="F1345" s="40">
        <v>247</v>
      </c>
      <c r="G1345" s="40">
        <v>913</v>
      </c>
      <c r="H1345" s="40">
        <v>143</v>
      </c>
      <c r="I1345" s="62">
        <v>515</v>
      </c>
    </row>
    <row r="1346" spans="1:9">
      <c r="A1346" s="24">
        <v>43349</v>
      </c>
      <c r="B1346" s="25" t="s">
        <v>36</v>
      </c>
      <c r="C1346" s="48">
        <v>831</v>
      </c>
      <c r="D1346" s="40">
        <v>1161</v>
      </c>
      <c r="E1346" s="40">
        <v>989</v>
      </c>
      <c r="F1346" s="40">
        <v>235</v>
      </c>
      <c r="G1346" s="40">
        <v>971</v>
      </c>
      <c r="H1346" s="40">
        <v>155</v>
      </c>
      <c r="I1346" s="62">
        <v>481</v>
      </c>
    </row>
    <row r="1347" spans="1:9">
      <c r="A1347" s="24">
        <v>43350</v>
      </c>
      <c r="B1347" s="25" t="s">
        <v>37</v>
      </c>
      <c r="C1347" s="48">
        <v>889</v>
      </c>
      <c r="D1347" s="40">
        <v>1341</v>
      </c>
      <c r="E1347" s="40">
        <v>1077</v>
      </c>
      <c r="F1347" s="40">
        <v>270</v>
      </c>
      <c r="G1347" s="40">
        <v>923</v>
      </c>
      <c r="H1347" s="40">
        <v>188</v>
      </c>
      <c r="I1347" s="62">
        <v>552</v>
      </c>
    </row>
    <row r="1348" spans="1:9">
      <c r="A1348" s="24">
        <v>43351</v>
      </c>
      <c r="B1348" s="25" t="s">
        <v>38</v>
      </c>
      <c r="C1348" s="48">
        <v>570</v>
      </c>
      <c r="D1348" s="40">
        <v>895</v>
      </c>
      <c r="E1348" s="40">
        <v>668</v>
      </c>
      <c r="F1348" s="40">
        <v>175</v>
      </c>
      <c r="G1348" s="40">
        <v>449</v>
      </c>
      <c r="H1348" s="40">
        <v>154</v>
      </c>
      <c r="I1348" s="62">
        <v>310</v>
      </c>
    </row>
    <row r="1349" spans="1:9">
      <c r="A1349" s="24">
        <v>43352</v>
      </c>
      <c r="B1349" s="25" t="s">
        <v>39</v>
      </c>
      <c r="C1349" s="48">
        <v>895</v>
      </c>
      <c r="D1349" s="40">
        <v>1465</v>
      </c>
      <c r="E1349" s="40">
        <v>809</v>
      </c>
      <c r="F1349" s="40">
        <v>261</v>
      </c>
      <c r="G1349" s="40">
        <v>871</v>
      </c>
      <c r="H1349" s="40">
        <v>214</v>
      </c>
      <c r="I1349" s="62">
        <v>462</v>
      </c>
    </row>
    <row r="1350" spans="1:9">
      <c r="A1350" s="24">
        <v>43353</v>
      </c>
      <c r="B1350" s="25" t="s">
        <v>40</v>
      </c>
      <c r="C1350" s="48">
        <v>834</v>
      </c>
      <c r="D1350" s="40">
        <v>1208</v>
      </c>
      <c r="E1350" s="40">
        <v>1061</v>
      </c>
      <c r="F1350" s="40">
        <v>235</v>
      </c>
      <c r="G1350" s="40">
        <v>930</v>
      </c>
      <c r="H1350" s="40">
        <v>215</v>
      </c>
      <c r="I1350" s="62">
        <v>652</v>
      </c>
    </row>
    <row r="1351" spans="1:9">
      <c r="A1351" s="24">
        <v>43354</v>
      </c>
      <c r="B1351" s="25" t="s">
        <v>41</v>
      </c>
      <c r="C1351" s="48">
        <v>639</v>
      </c>
      <c r="D1351" s="40">
        <v>953</v>
      </c>
      <c r="E1351" s="40">
        <v>806</v>
      </c>
      <c r="F1351" s="40">
        <v>185</v>
      </c>
      <c r="G1351" s="40">
        <v>723</v>
      </c>
      <c r="H1351" s="40">
        <v>143</v>
      </c>
      <c r="I1351" s="62">
        <v>467</v>
      </c>
    </row>
    <row r="1352" spans="1:9">
      <c r="A1352" s="24">
        <v>43355</v>
      </c>
      <c r="B1352" s="25" t="s">
        <v>42</v>
      </c>
      <c r="C1352" s="48">
        <v>613</v>
      </c>
      <c r="D1352" s="40">
        <v>908</v>
      </c>
      <c r="E1352" s="40">
        <v>751</v>
      </c>
      <c r="F1352" s="40">
        <v>178</v>
      </c>
      <c r="G1352" s="40">
        <v>634</v>
      </c>
      <c r="H1352" s="40">
        <v>110</v>
      </c>
      <c r="I1352" s="62">
        <v>342</v>
      </c>
    </row>
    <row r="1353" spans="1:9">
      <c r="A1353" s="24">
        <v>43356</v>
      </c>
      <c r="B1353" s="25" t="s">
        <v>36</v>
      </c>
      <c r="C1353" s="48">
        <v>727</v>
      </c>
      <c r="D1353" s="40">
        <v>1093</v>
      </c>
      <c r="E1353" s="40">
        <v>833</v>
      </c>
      <c r="F1353" s="40">
        <v>208</v>
      </c>
      <c r="G1353" s="40">
        <v>768</v>
      </c>
      <c r="H1353" s="40">
        <v>165</v>
      </c>
      <c r="I1353" s="62">
        <v>504</v>
      </c>
    </row>
    <row r="1354" spans="1:9">
      <c r="A1354" s="24">
        <v>43357</v>
      </c>
      <c r="B1354" s="25" t="s">
        <v>37</v>
      </c>
      <c r="C1354" s="48">
        <v>728</v>
      </c>
      <c r="D1354" s="40">
        <v>1040</v>
      </c>
      <c r="E1354" s="40">
        <v>854</v>
      </c>
      <c r="F1354" s="40">
        <v>188</v>
      </c>
      <c r="G1354" s="40">
        <v>683</v>
      </c>
      <c r="H1354" s="40">
        <v>168</v>
      </c>
      <c r="I1354" s="62">
        <v>425</v>
      </c>
    </row>
    <row r="1355" spans="1:9">
      <c r="A1355" s="24">
        <v>43358</v>
      </c>
      <c r="B1355" s="25" t="s">
        <v>38</v>
      </c>
      <c r="C1355" s="48">
        <v>602</v>
      </c>
      <c r="D1355" s="40">
        <v>1043</v>
      </c>
      <c r="E1355" s="40">
        <v>700</v>
      </c>
      <c r="F1355" s="40">
        <v>148</v>
      </c>
      <c r="G1355" s="40">
        <v>552</v>
      </c>
      <c r="H1355" s="40">
        <v>123</v>
      </c>
      <c r="I1355" s="62">
        <v>316</v>
      </c>
    </row>
    <row r="1356" spans="1:9">
      <c r="A1356" s="24">
        <v>43359</v>
      </c>
      <c r="B1356" s="25" t="s">
        <v>39</v>
      </c>
      <c r="C1356" s="48">
        <v>665</v>
      </c>
      <c r="D1356" s="40">
        <v>1159</v>
      </c>
      <c r="E1356" s="40">
        <v>675</v>
      </c>
      <c r="F1356" s="40">
        <v>162</v>
      </c>
      <c r="G1356" s="40">
        <v>550</v>
      </c>
      <c r="H1356" s="40">
        <v>90</v>
      </c>
      <c r="I1356" s="62">
        <v>291</v>
      </c>
    </row>
    <row r="1357" spans="1:9">
      <c r="A1357" s="24">
        <v>43360</v>
      </c>
      <c r="B1357" s="25" t="s">
        <v>40</v>
      </c>
      <c r="C1357" s="48">
        <v>705</v>
      </c>
      <c r="D1357" s="40">
        <v>1034</v>
      </c>
      <c r="E1357" s="40">
        <v>906</v>
      </c>
      <c r="F1357" s="40">
        <v>210</v>
      </c>
      <c r="G1357" s="40">
        <v>807</v>
      </c>
      <c r="H1357" s="40">
        <v>168</v>
      </c>
      <c r="I1357" s="62">
        <v>465</v>
      </c>
    </row>
    <row r="1358" spans="1:9">
      <c r="A1358" s="24">
        <v>43361</v>
      </c>
      <c r="B1358" s="25" t="s">
        <v>41</v>
      </c>
      <c r="C1358" s="48">
        <v>953</v>
      </c>
      <c r="D1358" s="40">
        <v>1399</v>
      </c>
      <c r="E1358" s="40">
        <v>1100</v>
      </c>
      <c r="F1358" s="40">
        <v>262</v>
      </c>
      <c r="G1358" s="40">
        <v>1016</v>
      </c>
      <c r="H1358" s="40">
        <v>199</v>
      </c>
      <c r="I1358" s="62">
        <v>769</v>
      </c>
    </row>
    <row r="1359" spans="1:9">
      <c r="A1359" s="24">
        <v>43362</v>
      </c>
      <c r="B1359" s="25" t="s">
        <v>42</v>
      </c>
      <c r="C1359" s="48">
        <v>937</v>
      </c>
      <c r="D1359" s="40">
        <v>1454</v>
      </c>
      <c r="E1359" s="40">
        <v>1198</v>
      </c>
      <c r="F1359" s="40">
        <v>286</v>
      </c>
      <c r="G1359" s="40">
        <v>1032</v>
      </c>
      <c r="H1359" s="40">
        <v>183</v>
      </c>
      <c r="I1359" s="62">
        <v>675</v>
      </c>
    </row>
    <row r="1360" spans="1:9">
      <c r="A1360" s="24">
        <v>43363</v>
      </c>
      <c r="B1360" s="25" t="s">
        <v>36</v>
      </c>
      <c r="C1360" s="48">
        <v>898</v>
      </c>
      <c r="D1360" s="40">
        <v>1390</v>
      </c>
      <c r="E1360" s="40">
        <v>1151</v>
      </c>
      <c r="F1360" s="40">
        <v>260</v>
      </c>
      <c r="G1360" s="40">
        <v>1047</v>
      </c>
      <c r="H1360" s="40">
        <v>201</v>
      </c>
      <c r="I1360" s="62">
        <v>492</v>
      </c>
    </row>
    <row r="1361" spans="1:9">
      <c r="A1361" s="24">
        <v>43364</v>
      </c>
      <c r="B1361" s="25" t="s">
        <v>37</v>
      </c>
      <c r="C1361" s="48">
        <v>791</v>
      </c>
      <c r="D1361" s="40">
        <v>1235</v>
      </c>
      <c r="E1361" s="40">
        <v>971</v>
      </c>
      <c r="F1361" s="40">
        <v>195</v>
      </c>
      <c r="G1361" s="40">
        <v>872</v>
      </c>
      <c r="H1361" s="40">
        <v>177</v>
      </c>
      <c r="I1361" s="62">
        <v>392</v>
      </c>
    </row>
    <row r="1362" spans="1:9">
      <c r="A1362" s="24">
        <v>43365</v>
      </c>
      <c r="B1362" s="25" t="s">
        <v>38</v>
      </c>
      <c r="C1362" s="48">
        <v>261</v>
      </c>
      <c r="D1362" s="40">
        <v>364</v>
      </c>
      <c r="E1362" s="40">
        <v>322</v>
      </c>
      <c r="F1362" s="40">
        <v>59</v>
      </c>
      <c r="G1362" s="40">
        <v>204</v>
      </c>
      <c r="H1362" s="40">
        <v>62</v>
      </c>
      <c r="I1362" s="62">
        <v>146</v>
      </c>
    </row>
    <row r="1363" spans="1:9">
      <c r="A1363" s="24">
        <v>43366</v>
      </c>
      <c r="B1363" s="25" t="s">
        <v>39</v>
      </c>
      <c r="C1363" s="48">
        <v>253</v>
      </c>
      <c r="D1363" s="40">
        <v>420</v>
      </c>
      <c r="E1363" s="40">
        <v>247</v>
      </c>
      <c r="F1363" s="40">
        <v>63</v>
      </c>
      <c r="G1363" s="40">
        <v>197</v>
      </c>
      <c r="H1363" s="40">
        <v>69</v>
      </c>
      <c r="I1363" s="62">
        <v>146</v>
      </c>
    </row>
    <row r="1364" spans="1:9">
      <c r="A1364" s="24">
        <v>43367</v>
      </c>
      <c r="B1364" s="25" t="s">
        <v>40</v>
      </c>
      <c r="C1364" s="48">
        <v>386</v>
      </c>
      <c r="D1364" s="40">
        <v>497</v>
      </c>
      <c r="E1364" s="40">
        <v>438</v>
      </c>
      <c r="F1364" s="40">
        <v>104</v>
      </c>
      <c r="G1364" s="40">
        <v>398</v>
      </c>
      <c r="H1364" s="40">
        <v>87</v>
      </c>
      <c r="I1364" s="62">
        <v>228</v>
      </c>
    </row>
    <row r="1365" spans="1:9">
      <c r="A1365" s="24">
        <v>43368</v>
      </c>
      <c r="B1365" s="25" t="s">
        <v>41</v>
      </c>
      <c r="C1365" s="48">
        <v>489</v>
      </c>
      <c r="D1365" s="40">
        <v>717</v>
      </c>
      <c r="E1365" s="40">
        <v>609</v>
      </c>
      <c r="F1365" s="40">
        <v>142</v>
      </c>
      <c r="G1365" s="40">
        <v>504</v>
      </c>
      <c r="H1365" s="40">
        <v>88</v>
      </c>
      <c r="I1365" s="62">
        <v>280</v>
      </c>
    </row>
    <row r="1366" spans="1:9">
      <c r="A1366" s="24">
        <v>43369</v>
      </c>
      <c r="B1366" s="25" t="s">
        <v>42</v>
      </c>
      <c r="C1366" s="48">
        <v>299</v>
      </c>
      <c r="D1366" s="40">
        <v>465</v>
      </c>
      <c r="E1366" s="40">
        <v>420</v>
      </c>
      <c r="F1366" s="40">
        <v>95</v>
      </c>
      <c r="G1366" s="40">
        <v>376</v>
      </c>
      <c r="H1366" s="40">
        <v>65</v>
      </c>
      <c r="I1366" s="62">
        <v>183</v>
      </c>
    </row>
    <row r="1367" spans="1:9">
      <c r="A1367" s="24">
        <v>43370</v>
      </c>
      <c r="B1367" s="25" t="s">
        <v>36</v>
      </c>
      <c r="C1367" s="48">
        <v>474</v>
      </c>
      <c r="D1367" s="40">
        <v>647</v>
      </c>
      <c r="E1367" s="40">
        <v>563</v>
      </c>
      <c r="F1367" s="40">
        <v>127</v>
      </c>
      <c r="G1367" s="40">
        <v>427</v>
      </c>
      <c r="H1367" s="40">
        <v>85</v>
      </c>
      <c r="I1367" s="62">
        <v>274</v>
      </c>
    </row>
    <row r="1368" spans="1:9">
      <c r="A1368" s="24">
        <v>43371</v>
      </c>
      <c r="B1368" s="25" t="s">
        <v>37</v>
      </c>
      <c r="C1368" s="48">
        <v>415</v>
      </c>
      <c r="D1368" s="40">
        <v>584</v>
      </c>
      <c r="E1368" s="40">
        <v>506</v>
      </c>
      <c r="F1368" s="40">
        <v>121</v>
      </c>
      <c r="G1368" s="40">
        <v>441</v>
      </c>
      <c r="H1368" s="40">
        <v>99</v>
      </c>
      <c r="I1368" s="62">
        <v>246</v>
      </c>
    </row>
    <row r="1369" spans="1:9">
      <c r="A1369" s="24">
        <v>43372</v>
      </c>
      <c r="B1369" s="25" t="s">
        <v>38</v>
      </c>
      <c r="C1369" s="48">
        <v>474</v>
      </c>
      <c r="D1369" s="40">
        <v>722</v>
      </c>
      <c r="E1369" s="40">
        <v>462</v>
      </c>
      <c r="F1369" s="40">
        <v>144</v>
      </c>
      <c r="G1369" s="40">
        <v>360</v>
      </c>
      <c r="H1369" s="40">
        <v>102</v>
      </c>
      <c r="I1369" s="62">
        <v>286</v>
      </c>
    </row>
    <row r="1370" spans="1:9" ht="15.75" thickBot="1">
      <c r="A1370" s="24">
        <v>43373</v>
      </c>
      <c r="B1370" s="25" t="s">
        <v>39</v>
      </c>
      <c r="C1370" s="67">
        <v>332</v>
      </c>
      <c r="D1370" s="68">
        <v>603</v>
      </c>
      <c r="E1370" s="68">
        <v>309</v>
      </c>
      <c r="F1370" s="68">
        <v>81</v>
      </c>
      <c r="G1370" s="68">
        <v>274</v>
      </c>
      <c r="H1370" s="68">
        <v>79</v>
      </c>
      <c r="I1370" s="69">
        <v>174</v>
      </c>
    </row>
    <row r="1371" spans="1:9">
      <c r="A1371" s="24">
        <v>43374</v>
      </c>
      <c r="B1371" s="25" t="s">
        <v>40</v>
      </c>
      <c r="C1371" s="70">
        <v>550</v>
      </c>
      <c r="D1371" s="71">
        <v>830</v>
      </c>
      <c r="E1371" s="71">
        <v>665</v>
      </c>
      <c r="F1371" s="71">
        <v>145</v>
      </c>
      <c r="G1371" s="71">
        <v>545</v>
      </c>
      <c r="H1371" s="71">
        <v>128</v>
      </c>
      <c r="I1371" s="72">
        <v>440</v>
      </c>
    </row>
    <row r="1372" spans="1:9">
      <c r="A1372" s="24">
        <v>43375</v>
      </c>
      <c r="B1372" s="25" t="s">
        <v>41</v>
      </c>
      <c r="C1372" s="48">
        <v>404</v>
      </c>
      <c r="D1372" s="40">
        <v>592</v>
      </c>
      <c r="E1372" s="40">
        <v>557</v>
      </c>
      <c r="F1372" s="40">
        <v>98</v>
      </c>
      <c r="G1372" s="40">
        <v>449</v>
      </c>
      <c r="H1372" s="40">
        <v>87</v>
      </c>
      <c r="I1372" s="62">
        <v>217</v>
      </c>
    </row>
    <row r="1373" spans="1:9">
      <c r="A1373" s="24">
        <v>43376</v>
      </c>
      <c r="B1373" s="25" t="s">
        <v>42</v>
      </c>
      <c r="C1373" s="48">
        <v>172</v>
      </c>
      <c r="D1373" s="40">
        <v>263</v>
      </c>
      <c r="E1373" s="40">
        <v>254</v>
      </c>
      <c r="F1373" s="40">
        <v>49</v>
      </c>
      <c r="G1373" s="40">
        <v>224</v>
      </c>
      <c r="H1373" s="40">
        <v>39</v>
      </c>
      <c r="I1373" s="62">
        <v>118</v>
      </c>
    </row>
    <row r="1374" spans="1:9">
      <c r="A1374" s="24">
        <v>43377</v>
      </c>
      <c r="B1374" s="25" t="s">
        <v>36</v>
      </c>
      <c r="C1374" s="48">
        <v>425</v>
      </c>
      <c r="D1374" s="40">
        <v>746</v>
      </c>
      <c r="E1374" s="40">
        <v>621</v>
      </c>
      <c r="F1374" s="40">
        <v>122</v>
      </c>
      <c r="G1374" s="40">
        <v>470</v>
      </c>
      <c r="H1374" s="40">
        <v>93</v>
      </c>
      <c r="I1374" s="62">
        <v>234</v>
      </c>
    </row>
    <row r="1375" spans="1:9">
      <c r="A1375" s="24">
        <v>43378</v>
      </c>
      <c r="B1375" s="25" t="s">
        <v>37</v>
      </c>
      <c r="C1375" s="48">
        <v>488</v>
      </c>
      <c r="D1375" s="40">
        <v>652</v>
      </c>
      <c r="E1375" s="40">
        <v>524</v>
      </c>
      <c r="F1375" s="40">
        <v>114</v>
      </c>
      <c r="G1375" s="40">
        <v>515</v>
      </c>
      <c r="H1375" s="40">
        <v>123</v>
      </c>
      <c r="I1375" s="62">
        <v>284</v>
      </c>
    </row>
    <row r="1376" spans="1:9">
      <c r="A1376" s="24">
        <v>43379</v>
      </c>
      <c r="B1376" s="25" t="s">
        <v>38</v>
      </c>
      <c r="C1376" s="48">
        <v>736</v>
      </c>
      <c r="D1376" s="40">
        <v>1234</v>
      </c>
      <c r="E1376" s="40">
        <v>803</v>
      </c>
      <c r="F1376" s="40">
        <v>176</v>
      </c>
      <c r="G1376" s="40">
        <v>598</v>
      </c>
      <c r="H1376" s="40">
        <v>140</v>
      </c>
      <c r="I1376" s="62">
        <v>395</v>
      </c>
    </row>
    <row r="1377" spans="1:9">
      <c r="A1377" s="24">
        <v>43380</v>
      </c>
      <c r="B1377" s="25" t="s">
        <v>39</v>
      </c>
      <c r="C1377" s="48">
        <v>203</v>
      </c>
      <c r="D1377" s="40">
        <v>377</v>
      </c>
      <c r="E1377" s="40">
        <v>188</v>
      </c>
      <c r="F1377" s="40">
        <v>60</v>
      </c>
      <c r="G1377" s="40">
        <v>171</v>
      </c>
      <c r="H1377" s="40">
        <v>46</v>
      </c>
      <c r="I1377" s="62">
        <v>111</v>
      </c>
    </row>
    <row r="1378" spans="1:9">
      <c r="A1378" s="24">
        <v>43381</v>
      </c>
      <c r="B1378" s="25" t="s">
        <v>40</v>
      </c>
      <c r="C1378" s="48">
        <v>486</v>
      </c>
      <c r="D1378" s="40">
        <v>735</v>
      </c>
      <c r="E1378" s="40">
        <v>598</v>
      </c>
      <c r="F1378" s="40">
        <v>115</v>
      </c>
      <c r="G1378" s="40">
        <v>488</v>
      </c>
      <c r="H1378" s="40">
        <v>101</v>
      </c>
      <c r="I1378" s="62">
        <v>297</v>
      </c>
    </row>
    <row r="1379" spans="1:9">
      <c r="A1379" s="24">
        <v>43382</v>
      </c>
      <c r="B1379" s="25" t="s">
        <v>41</v>
      </c>
      <c r="C1379" s="48">
        <v>574</v>
      </c>
      <c r="D1379" s="40">
        <v>913</v>
      </c>
      <c r="E1379" s="40">
        <v>725</v>
      </c>
      <c r="F1379" s="40">
        <v>135</v>
      </c>
      <c r="G1379" s="40">
        <v>622</v>
      </c>
      <c r="H1379" s="40">
        <v>93</v>
      </c>
      <c r="I1379" s="62">
        <v>300</v>
      </c>
    </row>
    <row r="1380" spans="1:9">
      <c r="A1380" s="24">
        <v>43383</v>
      </c>
      <c r="B1380" s="25" t="s">
        <v>42</v>
      </c>
      <c r="C1380" s="48">
        <v>602</v>
      </c>
      <c r="D1380" s="40">
        <v>997</v>
      </c>
      <c r="E1380" s="40">
        <v>721</v>
      </c>
      <c r="F1380" s="40">
        <v>188</v>
      </c>
      <c r="G1380" s="40">
        <v>628</v>
      </c>
      <c r="H1380" s="40">
        <v>110</v>
      </c>
      <c r="I1380" s="62">
        <v>499</v>
      </c>
    </row>
    <row r="1381" spans="1:9">
      <c r="A1381" s="24">
        <v>43384</v>
      </c>
      <c r="B1381" s="25" t="s">
        <v>36</v>
      </c>
      <c r="C1381" s="48">
        <v>595</v>
      </c>
      <c r="D1381" s="40">
        <v>1021</v>
      </c>
      <c r="E1381" s="40">
        <v>824</v>
      </c>
      <c r="F1381" s="40">
        <v>192</v>
      </c>
      <c r="G1381" s="40">
        <v>682</v>
      </c>
      <c r="H1381" s="40">
        <v>131</v>
      </c>
      <c r="I1381" s="62">
        <v>410</v>
      </c>
    </row>
    <row r="1382" spans="1:9">
      <c r="A1382" s="24">
        <v>43385</v>
      </c>
      <c r="B1382" s="25" t="s">
        <v>37</v>
      </c>
      <c r="C1382" s="48">
        <v>637</v>
      </c>
      <c r="D1382" s="40">
        <v>1000</v>
      </c>
      <c r="E1382" s="40">
        <v>760</v>
      </c>
      <c r="F1382" s="40">
        <v>194</v>
      </c>
      <c r="G1382" s="40">
        <v>599</v>
      </c>
      <c r="H1382" s="40">
        <v>141</v>
      </c>
      <c r="I1382" s="62">
        <v>390</v>
      </c>
    </row>
    <row r="1383" spans="1:9">
      <c r="A1383" s="24">
        <v>43386</v>
      </c>
      <c r="B1383" s="25" t="s">
        <v>38</v>
      </c>
      <c r="C1383" s="48">
        <v>928</v>
      </c>
      <c r="D1383" s="40">
        <v>1433</v>
      </c>
      <c r="E1383" s="40">
        <v>961</v>
      </c>
      <c r="F1383" s="40">
        <v>260</v>
      </c>
      <c r="G1383" s="40">
        <v>749</v>
      </c>
      <c r="H1383" s="40">
        <v>165</v>
      </c>
      <c r="I1383" s="62">
        <v>379</v>
      </c>
    </row>
    <row r="1384" spans="1:9">
      <c r="A1384" s="24">
        <v>43387</v>
      </c>
      <c r="B1384" s="25" t="s">
        <v>39</v>
      </c>
      <c r="C1384" s="48">
        <v>865</v>
      </c>
      <c r="D1384" s="40">
        <v>1600</v>
      </c>
      <c r="E1384" s="40">
        <v>867</v>
      </c>
      <c r="F1384" s="40">
        <v>164</v>
      </c>
      <c r="G1384" s="40">
        <v>610</v>
      </c>
      <c r="H1384" s="40">
        <v>122</v>
      </c>
      <c r="I1384" s="62">
        <v>347</v>
      </c>
    </row>
    <row r="1385" spans="1:9">
      <c r="A1385" s="24">
        <v>43388</v>
      </c>
      <c r="B1385" s="25" t="s">
        <v>40</v>
      </c>
      <c r="C1385" s="48">
        <v>605</v>
      </c>
      <c r="D1385" s="40">
        <v>967</v>
      </c>
      <c r="E1385" s="40">
        <v>736</v>
      </c>
      <c r="F1385" s="40">
        <v>159</v>
      </c>
      <c r="G1385" s="40">
        <v>612</v>
      </c>
      <c r="H1385" s="40">
        <v>116</v>
      </c>
      <c r="I1385" s="62">
        <v>410</v>
      </c>
    </row>
    <row r="1386" spans="1:9">
      <c r="A1386" s="24">
        <v>43389</v>
      </c>
      <c r="B1386" s="25" t="s">
        <v>41</v>
      </c>
      <c r="C1386" s="48">
        <v>604</v>
      </c>
      <c r="D1386" s="40">
        <v>1040</v>
      </c>
      <c r="E1386" s="40">
        <v>762</v>
      </c>
      <c r="F1386" s="40">
        <v>195</v>
      </c>
      <c r="G1386" s="40">
        <v>660</v>
      </c>
      <c r="H1386" s="40">
        <v>129</v>
      </c>
      <c r="I1386" s="62">
        <v>413</v>
      </c>
    </row>
    <row r="1387" spans="1:9">
      <c r="A1387" s="24">
        <v>43390</v>
      </c>
      <c r="B1387" s="25" t="s">
        <v>42</v>
      </c>
      <c r="C1387" s="48">
        <v>640</v>
      </c>
      <c r="D1387" s="40">
        <v>1007</v>
      </c>
      <c r="E1387" s="40">
        <v>786</v>
      </c>
      <c r="F1387" s="40">
        <v>181</v>
      </c>
      <c r="G1387" s="40">
        <v>677</v>
      </c>
      <c r="H1387" s="40">
        <v>136</v>
      </c>
      <c r="I1387" s="62">
        <v>425</v>
      </c>
    </row>
    <row r="1388" spans="1:9">
      <c r="A1388" s="24">
        <v>43391</v>
      </c>
      <c r="B1388" s="25" t="s">
        <v>36</v>
      </c>
      <c r="C1388" s="48">
        <v>565</v>
      </c>
      <c r="D1388" s="40">
        <v>919</v>
      </c>
      <c r="E1388" s="40">
        <v>775</v>
      </c>
      <c r="F1388" s="40">
        <v>165</v>
      </c>
      <c r="G1388" s="40">
        <v>602</v>
      </c>
      <c r="H1388" s="40">
        <v>125</v>
      </c>
      <c r="I1388" s="62">
        <v>337</v>
      </c>
    </row>
    <row r="1389" spans="1:9">
      <c r="A1389" s="24">
        <v>43392</v>
      </c>
      <c r="B1389" s="25" t="s">
        <v>37</v>
      </c>
      <c r="C1389" s="48">
        <v>397</v>
      </c>
      <c r="D1389" s="40">
        <v>771</v>
      </c>
      <c r="E1389" s="40">
        <v>611</v>
      </c>
      <c r="F1389" s="40">
        <v>147</v>
      </c>
      <c r="G1389" s="40">
        <v>584</v>
      </c>
      <c r="H1389" s="40">
        <v>138</v>
      </c>
      <c r="I1389" s="62">
        <v>333</v>
      </c>
    </row>
    <row r="1390" spans="1:9">
      <c r="A1390" s="24">
        <v>43393</v>
      </c>
      <c r="B1390" s="25" t="s">
        <v>38</v>
      </c>
      <c r="C1390" s="48">
        <v>224</v>
      </c>
      <c r="D1390" s="40">
        <v>433</v>
      </c>
      <c r="E1390" s="40">
        <v>273</v>
      </c>
      <c r="F1390" s="40">
        <v>74</v>
      </c>
      <c r="G1390" s="40">
        <v>252</v>
      </c>
      <c r="H1390" s="40">
        <v>73</v>
      </c>
      <c r="I1390" s="62">
        <v>165</v>
      </c>
    </row>
    <row r="1391" spans="1:9">
      <c r="A1391" s="24">
        <v>43394</v>
      </c>
      <c r="B1391" s="25" t="s">
        <v>39</v>
      </c>
      <c r="C1391" s="48">
        <v>451</v>
      </c>
      <c r="D1391" s="40">
        <v>654</v>
      </c>
      <c r="E1391" s="40">
        <v>389</v>
      </c>
      <c r="F1391" s="40">
        <v>96</v>
      </c>
      <c r="G1391" s="40">
        <v>353</v>
      </c>
      <c r="H1391" s="40">
        <v>100</v>
      </c>
      <c r="I1391" s="62">
        <v>188</v>
      </c>
    </row>
    <row r="1392" spans="1:9">
      <c r="A1392" s="24">
        <v>43395</v>
      </c>
      <c r="B1392" s="25" t="s">
        <v>40</v>
      </c>
      <c r="C1392" s="48">
        <v>336</v>
      </c>
      <c r="D1392" s="40">
        <v>464</v>
      </c>
      <c r="E1392" s="40">
        <v>429</v>
      </c>
      <c r="F1392" s="40">
        <v>96</v>
      </c>
      <c r="G1392" s="40">
        <v>361</v>
      </c>
      <c r="H1392" s="40">
        <v>80</v>
      </c>
      <c r="I1392" s="62">
        <v>259</v>
      </c>
    </row>
    <row r="1393" spans="1:9">
      <c r="A1393" s="24">
        <v>43396</v>
      </c>
      <c r="B1393" s="25" t="s">
        <v>41</v>
      </c>
      <c r="C1393" s="48">
        <v>122</v>
      </c>
      <c r="D1393" s="40">
        <v>188</v>
      </c>
      <c r="E1393" s="40">
        <v>170</v>
      </c>
      <c r="F1393" s="40">
        <v>34</v>
      </c>
      <c r="G1393" s="40">
        <v>188</v>
      </c>
      <c r="H1393" s="40">
        <v>19</v>
      </c>
      <c r="I1393" s="62">
        <v>51</v>
      </c>
    </row>
    <row r="1394" spans="1:9">
      <c r="A1394" s="24">
        <v>43397</v>
      </c>
      <c r="B1394" s="25" t="s">
        <v>42</v>
      </c>
      <c r="C1394" s="48">
        <v>220</v>
      </c>
      <c r="D1394" s="40">
        <v>341</v>
      </c>
      <c r="E1394" s="40">
        <v>286</v>
      </c>
      <c r="F1394" s="40">
        <v>55</v>
      </c>
      <c r="G1394" s="40">
        <v>228</v>
      </c>
      <c r="H1394" s="40">
        <v>36</v>
      </c>
      <c r="I1394" s="62">
        <v>111</v>
      </c>
    </row>
    <row r="1395" spans="1:9">
      <c r="A1395" s="24">
        <v>43398</v>
      </c>
      <c r="B1395" s="25" t="s">
        <v>36</v>
      </c>
      <c r="C1395" s="48">
        <v>180</v>
      </c>
      <c r="D1395" s="40">
        <v>282</v>
      </c>
      <c r="E1395" s="40">
        <v>225</v>
      </c>
      <c r="F1395" s="40">
        <v>49</v>
      </c>
      <c r="G1395" s="40">
        <v>240</v>
      </c>
      <c r="H1395" s="40">
        <v>35</v>
      </c>
      <c r="I1395" s="62">
        <v>91</v>
      </c>
    </row>
    <row r="1396" spans="1:9">
      <c r="A1396" s="24">
        <v>43399</v>
      </c>
      <c r="B1396" s="25" t="s">
        <v>37</v>
      </c>
      <c r="C1396" s="48">
        <v>250</v>
      </c>
      <c r="D1396" s="40">
        <v>379</v>
      </c>
      <c r="E1396" s="40">
        <v>326</v>
      </c>
      <c r="F1396" s="40">
        <v>63</v>
      </c>
      <c r="G1396" s="40">
        <v>293</v>
      </c>
      <c r="H1396" s="40">
        <v>52</v>
      </c>
      <c r="I1396" s="62">
        <v>168</v>
      </c>
    </row>
    <row r="1397" spans="1:9">
      <c r="A1397" s="24">
        <v>43400</v>
      </c>
      <c r="B1397" s="25" t="s">
        <v>38</v>
      </c>
      <c r="C1397" s="48">
        <v>196</v>
      </c>
      <c r="D1397" s="40">
        <v>334</v>
      </c>
      <c r="E1397" s="40">
        <v>196</v>
      </c>
      <c r="F1397" s="40">
        <v>47</v>
      </c>
      <c r="G1397" s="40">
        <v>170</v>
      </c>
      <c r="H1397" s="40">
        <v>61</v>
      </c>
      <c r="I1397" s="62">
        <v>88</v>
      </c>
    </row>
    <row r="1398" spans="1:9">
      <c r="A1398" s="24">
        <v>43401</v>
      </c>
      <c r="B1398" s="25" t="s">
        <v>39</v>
      </c>
      <c r="C1398" s="48">
        <v>78</v>
      </c>
      <c r="D1398" s="40">
        <v>182</v>
      </c>
      <c r="E1398" s="40">
        <v>100</v>
      </c>
      <c r="F1398" s="40">
        <v>28</v>
      </c>
      <c r="G1398" s="40">
        <v>101</v>
      </c>
      <c r="H1398" s="40">
        <v>16</v>
      </c>
      <c r="I1398" s="62">
        <v>62</v>
      </c>
    </row>
    <row r="1399" spans="1:9">
      <c r="A1399" s="24">
        <v>43402</v>
      </c>
      <c r="B1399" s="25" t="s">
        <v>40</v>
      </c>
      <c r="C1399" s="48">
        <v>171</v>
      </c>
      <c r="D1399" s="40">
        <v>219</v>
      </c>
      <c r="E1399" s="40">
        <v>198</v>
      </c>
      <c r="F1399" s="40">
        <v>40</v>
      </c>
      <c r="G1399" s="40">
        <v>205</v>
      </c>
      <c r="H1399" s="40">
        <v>26</v>
      </c>
      <c r="I1399" s="62">
        <v>77</v>
      </c>
    </row>
    <row r="1400" spans="1:9">
      <c r="A1400" s="24">
        <v>43403</v>
      </c>
      <c r="B1400" s="25" t="s">
        <v>41</v>
      </c>
      <c r="C1400" s="48">
        <v>365</v>
      </c>
      <c r="D1400" s="40">
        <v>612</v>
      </c>
      <c r="E1400" s="40">
        <v>425</v>
      </c>
      <c r="F1400" s="40">
        <v>96</v>
      </c>
      <c r="G1400" s="40">
        <v>351</v>
      </c>
      <c r="H1400" s="40">
        <v>51</v>
      </c>
      <c r="I1400" s="62">
        <v>185</v>
      </c>
    </row>
    <row r="1401" spans="1:9" ht="15.75" thickBot="1">
      <c r="A1401" s="24">
        <v>43404</v>
      </c>
      <c r="B1401" s="25" t="s">
        <v>42</v>
      </c>
      <c r="C1401" s="49">
        <v>379</v>
      </c>
      <c r="D1401" s="30">
        <v>556</v>
      </c>
      <c r="E1401" s="30">
        <v>459</v>
      </c>
      <c r="F1401" s="30">
        <v>116</v>
      </c>
      <c r="G1401" s="30">
        <v>403</v>
      </c>
      <c r="H1401" s="30">
        <v>58</v>
      </c>
      <c r="I1401" s="63">
        <v>199</v>
      </c>
    </row>
    <row r="1402" spans="1:9">
      <c r="A1402" s="24">
        <v>43405</v>
      </c>
      <c r="B1402" s="25" t="s">
        <v>36</v>
      </c>
      <c r="C1402" s="47">
        <v>191</v>
      </c>
      <c r="D1402" s="35">
        <v>384</v>
      </c>
      <c r="E1402" s="35">
        <v>215</v>
      </c>
      <c r="F1402" s="35">
        <v>43</v>
      </c>
      <c r="G1402" s="35">
        <v>187</v>
      </c>
      <c r="H1402" s="35">
        <v>52</v>
      </c>
      <c r="I1402" s="64">
        <v>96</v>
      </c>
    </row>
    <row r="1403" spans="1:9">
      <c r="A1403" s="24">
        <v>43406</v>
      </c>
      <c r="B1403" s="25" t="s">
        <v>37</v>
      </c>
      <c r="C1403" s="48">
        <v>322</v>
      </c>
      <c r="D1403" s="40">
        <v>492</v>
      </c>
      <c r="E1403" s="40">
        <v>471</v>
      </c>
      <c r="F1403" s="40">
        <v>94</v>
      </c>
      <c r="G1403" s="40">
        <v>347</v>
      </c>
      <c r="H1403" s="40">
        <v>93</v>
      </c>
      <c r="I1403" s="62">
        <v>218</v>
      </c>
    </row>
    <row r="1404" spans="1:9">
      <c r="A1404" s="24">
        <v>43407</v>
      </c>
      <c r="B1404" s="25" t="s">
        <v>38</v>
      </c>
      <c r="C1404" s="48">
        <v>260</v>
      </c>
      <c r="D1404" s="40">
        <v>517</v>
      </c>
      <c r="E1404" s="40">
        <v>318</v>
      </c>
      <c r="F1404" s="40">
        <v>79</v>
      </c>
      <c r="G1404" s="40">
        <v>275</v>
      </c>
      <c r="H1404" s="40">
        <v>77</v>
      </c>
      <c r="I1404" s="62">
        <v>189</v>
      </c>
    </row>
    <row r="1405" spans="1:9">
      <c r="A1405" s="24">
        <v>43408</v>
      </c>
      <c r="B1405" s="25" t="s">
        <v>39</v>
      </c>
      <c r="C1405" s="48">
        <v>226</v>
      </c>
      <c r="D1405" s="40">
        <v>396</v>
      </c>
      <c r="E1405" s="40">
        <v>221</v>
      </c>
      <c r="F1405" s="40">
        <v>50</v>
      </c>
      <c r="G1405" s="40">
        <v>179</v>
      </c>
      <c r="H1405" s="40">
        <v>48</v>
      </c>
      <c r="I1405" s="62">
        <v>112</v>
      </c>
    </row>
    <row r="1406" spans="1:9">
      <c r="A1406" s="24">
        <v>43409</v>
      </c>
      <c r="B1406" s="25" t="s">
        <v>40</v>
      </c>
      <c r="C1406" s="48">
        <v>276</v>
      </c>
      <c r="D1406" s="40">
        <v>463</v>
      </c>
      <c r="E1406" s="40">
        <v>368</v>
      </c>
      <c r="F1406" s="40">
        <v>84</v>
      </c>
      <c r="G1406" s="40">
        <v>351</v>
      </c>
      <c r="H1406" s="40">
        <v>73</v>
      </c>
      <c r="I1406" s="62">
        <v>177</v>
      </c>
    </row>
    <row r="1407" spans="1:9">
      <c r="A1407" s="24">
        <v>43410</v>
      </c>
      <c r="B1407" s="25" t="s">
        <v>41</v>
      </c>
      <c r="C1407" s="48">
        <v>391</v>
      </c>
      <c r="D1407" s="40">
        <v>632</v>
      </c>
      <c r="E1407" s="40">
        <v>591</v>
      </c>
      <c r="F1407" s="40">
        <v>110</v>
      </c>
      <c r="G1407" s="40">
        <v>494</v>
      </c>
      <c r="H1407" s="40">
        <v>85</v>
      </c>
      <c r="I1407" s="62">
        <v>269</v>
      </c>
    </row>
    <row r="1408" spans="1:9">
      <c r="A1408" s="24">
        <v>43411</v>
      </c>
      <c r="B1408" s="25" t="s">
        <v>42</v>
      </c>
      <c r="C1408" s="48">
        <v>370</v>
      </c>
      <c r="D1408" s="40">
        <v>565</v>
      </c>
      <c r="E1408" s="40">
        <v>527</v>
      </c>
      <c r="F1408" s="40">
        <v>117</v>
      </c>
      <c r="G1408" s="40">
        <v>431</v>
      </c>
      <c r="H1408" s="40">
        <v>91</v>
      </c>
      <c r="I1408" s="62">
        <v>255</v>
      </c>
    </row>
    <row r="1409" spans="1:9">
      <c r="A1409" s="24">
        <v>43412</v>
      </c>
      <c r="B1409" s="25" t="s">
        <v>36</v>
      </c>
      <c r="C1409" s="48">
        <v>361</v>
      </c>
      <c r="D1409" s="40">
        <v>556</v>
      </c>
      <c r="E1409" s="40">
        <v>461</v>
      </c>
      <c r="F1409" s="40">
        <v>82</v>
      </c>
      <c r="G1409" s="40">
        <v>420</v>
      </c>
      <c r="H1409" s="40">
        <v>64</v>
      </c>
      <c r="I1409" s="62">
        <v>163</v>
      </c>
    </row>
    <row r="1410" spans="1:9">
      <c r="A1410" s="24">
        <v>43413</v>
      </c>
      <c r="B1410" s="25" t="s">
        <v>37</v>
      </c>
      <c r="C1410" s="48">
        <v>284</v>
      </c>
      <c r="D1410" s="40">
        <v>428</v>
      </c>
      <c r="E1410" s="40">
        <v>367</v>
      </c>
      <c r="F1410" s="40">
        <v>60</v>
      </c>
      <c r="G1410" s="40">
        <v>343</v>
      </c>
      <c r="H1410" s="40">
        <v>61</v>
      </c>
      <c r="I1410" s="62">
        <v>170</v>
      </c>
    </row>
    <row r="1411" spans="1:9">
      <c r="A1411" s="24">
        <v>43414</v>
      </c>
      <c r="B1411" s="25" t="s">
        <v>38</v>
      </c>
      <c r="C1411" s="48">
        <v>184</v>
      </c>
      <c r="D1411" s="40">
        <v>369</v>
      </c>
      <c r="E1411" s="40">
        <v>256</v>
      </c>
      <c r="F1411" s="40">
        <v>87</v>
      </c>
      <c r="G1411" s="40">
        <v>218</v>
      </c>
      <c r="H1411" s="40">
        <v>72</v>
      </c>
      <c r="I1411" s="62">
        <v>171</v>
      </c>
    </row>
    <row r="1412" spans="1:9">
      <c r="A1412" s="24">
        <v>43415</v>
      </c>
      <c r="B1412" s="25" t="s">
        <v>39</v>
      </c>
      <c r="C1412" s="48">
        <v>176</v>
      </c>
      <c r="D1412" s="40">
        <v>290</v>
      </c>
      <c r="E1412" s="40">
        <v>262</v>
      </c>
      <c r="F1412" s="40">
        <v>33</v>
      </c>
      <c r="G1412" s="40">
        <v>167</v>
      </c>
      <c r="H1412" s="40">
        <v>26</v>
      </c>
      <c r="I1412" s="62">
        <v>89</v>
      </c>
    </row>
    <row r="1413" spans="1:9">
      <c r="A1413" s="24">
        <v>43416</v>
      </c>
      <c r="B1413" s="25" t="s">
        <v>40</v>
      </c>
      <c r="C1413" s="48">
        <v>259</v>
      </c>
      <c r="D1413" s="40">
        <v>452</v>
      </c>
      <c r="E1413" s="40">
        <v>272</v>
      </c>
      <c r="F1413" s="40">
        <v>89</v>
      </c>
      <c r="G1413" s="40">
        <v>259</v>
      </c>
      <c r="H1413" s="40">
        <v>74</v>
      </c>
      <c r="I1413" s="62">
        <v>181</v>
      </c>
    </row>
    <row r="1414" spans="1:9">
      <c r="A1414" s="24">
        <v>43417</v>
      </c>
      <c r="B1414" s="25" t="s">
        <v>41</v>
      </c>
      <c r="C1414" s="48">
        <v>161</v>
      </c>
      <c r="D1414" s="40">
        <v>210</v>
      </c>
      <c r="E1414" s="40">
        <v>244</v>
      </c>
      <c r="F1414" s="40">
        <v>45</v>
      </c>
      <c r="G1414" s="40">
        <v>233</v>
      </c>
      <c r="H1414" s="40">
        <v>36</v>
      </c>
      <c r="I1414" s="62">
        <v>108</v>
      </c>
    </row>
    <row r="1415" spans="1:9">
      <c r="A1415" s="24">
        <v>43418</v>
      </c>
      <c r="B1415" s="25" t="s">
        <v>42</v>
      </c>
      <c r="C1415" s="48">
        <v>196</v>
      </c>
      <c r="D1415" s="40">
        <v>304</v>
      </c>
      <c r="E1415" s="40">
        <v>268</v>
      </c>
      <c r="F1415" s="40">
        <v>46</v>
      </c>
      <c r="G1415" s="40">
        <v>280</v>
      </c>
      <c r="H1415" s="40">
        <v>34</v>
      </c>
      <c r="I1415" s="62">
        <v>115</v>
      </c>
    </row>
    <row r="1416" spans="1:9">
      <c r="A1416" s="24">
        <v>43419</v>
      </c>
      <c r="B1416" s="25" t="s">
        <v>36</v>
      </c>
      <c r="C1416" s="48">
        <v>289</v>
      </c>
      <c r="D1416" s="40">
        <v>454</v>
      </c>
      <c r="E1416" s="40">
        <v>352</v>
      </c>
      <c r="F1416" s="40">
        <v>76</v>
      </c>
      <c r="G1416" s="40">
        <v>308</v>
      </c>
      <c r="H1416" s="40">
        <v>68</v>
      </c>
      <c r="I1416" s="62">
        <v>153</v>
      </c>
    </row>
    <row r="1417" spans="1:9">
      <c r="A1417" s="24">
        <v>43420</v>
      </c>
      <c r="B1417" s="25" t="s">
        <v>37</v>
      </c>
      <c r="C1417" s="48">
        <v>221</v>
      </c>
      <c r="D1417" s="40">
        <v>368</v>
      </c>
      <c r="E1417" s="40">
        <v>300</v>
      </c>
      <c r="F1417" s="40">
        <v>74</v>
      </c>
      <c r="G1417" s="40">
        <v>309</v>
      </c>
      <c r="H1417" s="40">
        <v>67</v>
      </c>
      <c r="I1417" s="62">
        <v>164</v>
      </c>
    </row>
    <row r="1418" spans="1:9">
      <c r="A1418" s="24">
        <v>43421</v>
      </c>
      <c r="B1418" s="25" t="s">
        <v>38</v>
      </c>
      <c r="C1418" s="48">
        <v>183</v>
      </c>
      <c r="D1418" s="40">
        <v>295</v>
      </c>
      <c r="E1418" s="40">
        <v>221</v>
      </c>
      <c r="F1418" s="40">
        <v>67</v>
      </c>
      <c r="G1418" s="40">
        <v>201</v>
      </c>
      <c r="H1418" s="40">
        <v>38</v>
      </c>
      <c r="I1418" s="62">
        <v>147</v>
      </c>
    </row>
    <row r="1419" spans="1:9">
      <c r="A1419" s="24">
        <v>43422</v>
      </c>
      <c r="B1419" s="25" t="s">
        <v>39</v>
      </c>
      <c r="C1419" s="48">
        <v>63</v>
      </c>
      <c r="D1419" s="40">
        <v>122</v>
      </c>
      <c r="E1419" s="40">
        <v>75</v>
      </c>
      <c r="F1419" s="40">
        <v>17</v>
      </c>
      <c r="G1419" s="40">
        <v>67</v>
      </c>
      <c r="H1419" s="40">
        <v>19</v>
      </c>
      <c r="I1419" s="62">
        <v>33</v>
      </c>
    </row>
    <row r="1420" spans="1:9">
      <c r="A1420" s="24">
        <v>43423</v>
      </c>
      <c r="B1420" s="25" t="s">
        <v>40</v>
      </c>
      <c r="C1420" s="48">
        <v>177</v>
      </c>
      <c r="D1420" s="40">
        <v>253</v>
      </c>
      <c r="E1420" s="40">
        <v>251</v>
      </c>
      <c r="F1420" s="40">
        <v>38</v>
      </c>
      <c r="G1420" s="40">
        <v>228</v>
      </c>
      <c r="H1420" s="40">
        <v>50</v>
      </c>
      <c r="I1420" s="62">
        <v>125</v>
      </c>
    </row>
    <row r="1421" spans="1:9">
      <c r="A1421" s="24">
        <v>43424</v>
      </c>
      <c r="B1421" s="25" t="s">
        <v>41</v>
      </c>
      <c r="C1421" s="48">
        <v>190</v>
      </c>
      <c r="D1421" s="40">
        <v>329</v>
      </c>
      <c r="E1421" s="40">
        <v>235</v>
      </c>
      <c r="F1421" s="40">
        <v>48</v>
      </c>
      <c r="G1421" s="40">
        <v>256</v>
      </c>
      <c r="H1421" s="40">
        <v>40</v>
      </c>
      <c r="I1421" s="62">
        <v>97</v>
      </c>
    </row>
    <row r="1422" spans="1:9">
      <c r="A1422" s="24">
        <v>43425</v>
      </c>
      <c r="B1422" s="25" t="s">
        <v>42</v>
      </c>
      <c r="C1422" s="48">
        <v>200</v>
      </c>
      <c r="D1422" s="40">
        <v>298</v>
      </c>
      <c r="E1422" s="40">
        <v>266</v>
      </c>
      <c r="F1422" s="40">
        <v>59</v>
      </c>
      <c r="G1422" s="40">
        <v>256</v>
      </c>
      <c r="H1422" s="40">
        <v>38</v>
      </c>
      <c r="I1422" s="62">
        <v>118</v>
      </c>
    </row>
    <row r="1423" spans="1:9">
      <c r="A1423" s="24">
        <v>43426</v>
      </c>
      <c r="B1423" s="25" t="s">
        <v>36</v>
      </c>
      <c r="C1423" s="48">
        <v>207</v>
      </c>
      <c r="D1423" s="40">
        <v>294</v>
      </c>
      <c r="E1423" s="40">
        <v>265</v>
      </c>
      <c r="F1423" s="40">
        <v>54</v>
      </c>
      <c r="G1423" s="40">
        <v>250</v>
      </c>
      <c r="H1423" s="40">
        <v>50</v>
      </c>
      <c r="I1423" s="62">
        <v>101</v>
      </c>
    </row>
    <row r="1424" spans="1:9">
      <c r="A1424" s="24">
        <v>43427</v>
      </c>
      <c r="B1424" s="25" t="s">
        <v>37</v>
      </c>
      <c r="C1424" s="48">
        <v>180</v>
      </c>
      <c r="D1424" s="40">
        <v>230</v>
      </c>
      <c r="E1424" s="40">
        <v>240</v>
      </c>
      <c r="F1424" s="40">
        <v>45</v>
      </c>
      <c r="G1424" s="40">
        <v>202</v>
      </c>
      <c r="H1424" s="40">
        <v>44</v>
      </c>
      <c r="I1424" s="62">
        <v>125</v>
      </c>
    </row>
    <row r="1425" spans="1:9">
      <c r="A1425" s="24">
        <v>43428</v>
      </c>
      <c r="B1425" s="25" t="s">
        <v>38</v>
      </c>
      <c r="C1425" s="48">
        <v>109</v>
      </c>
      <c r="D1425" s="40">
        <v>203</v>
      </c>
      <c r="E1425" s="40">
        <v>138</v>
      </c>
      <c r="F1425" s="40">
        <v>35</v>
      </c>
      <c r="G1425" s="40">
        <v>130</v>
      </c>
      <c r="H1425" s="40">
        <v>33</v>
      </c>
      <c r="I1425" s="62">
        <v>109</v>
      </c>
    </row>
    <row r="1426" spans="1:9">
      <c r="A1426" s="24">
        <v>43429</v>
      </c>
      <c r="B1426" s="25" t="s">
        <v>39</v>
      </c>
      <c r="C1426" s="48">
        <v>112</v>
      </c>
      <c r="D1426" s="40">
        <v>185</v>
      </c>
      <c r="E1426" s="40">
        <v>116</v>
      </c>
      <c r="F1426" s="40">
        <v>32</v>
      </c>
      <c r="G1426" s="40">
        <v>107</v>
      </c>
      <c r="H1426" s="40">
        <v>23</v>
      </c>
      <c r="I1426" s="62">
        <v>63</v>
      </c>
    </row>
    <row r="1427" spans="1:9">
      <c r="A1427" s="24">
        <v>43430</v>
      </c>
      <c r="B1427" s="25" t="s">
        <v>40</v>
      </c>
      <c r="C1427" s="48">
        <v>228</v>
      </c>
      <c r="D1427" s="40">
        <v>301</v>
      </c>
      <c r="E1427" s="40">
        <v>270</v>
      </c>
      <c r="F1427" s="40">
        <v>46</v>
      </c>
      <c r="G1427" s="40">
        <v>246</v>
      </c>
      <c r="H1427" s="40">
        <v>33</v>
      </c>
      <c r="I1427" s="62">
        <v>119</v>
      </c>
    </row>
    <row r="1428" spans="1:9">
      <c r="A1428" s="24">
        <v>43431</v>
      </c>
      <c r="B1428" s="25" t="s">
        <v>41</v>
      </c>
      <c r="C1428" s="48">
        <v>127</v>
      </c>
      <c r="D1428" s="40">
        <v>302</v>
      </c>
      <c r="E1428" s="40">
        <v>275</v>
      </c>
      <c r="F1428" s="40">
        <v>59</v>
      </c>
      <c r="G1428" s="40">
        <v>252</v>
      </c>
      <c r="H1428" s="40">
        <v>52</v>
      </c>
      <c r="I1428" s="62">
        <v>121</v>
      </c>
    </row>
    <row r="1429" spans="1:9">
      <c r="A1429" s="24">
        <v>43432</v>
      </c>
      <c r="B1429" s="25" t="s">
        <v>42</v>
      </c>
      <c r="C1429" s="48">
        <v>76</v>
      </c>
      <c r="D1429" s="40">
        <v>222</v>
      </c>
      <c r="E1429" s="40">
        <v>144</v>
      </c>
      <c r="F1429" s="40">
        <v>55</v>
      </c>
      <c r="G1429" s="40">
        <v>208</v>
      </c>
      <c r="H1429" s="40">
        <v>42</v>
      </c>
      <c r="I1429" s="62">
        <v>101</v>
      </c>
    </row>
    <row r="1430" spans="1:9">
      <c r="A1430" s="24">
        <v>43433</v>
      </c>
      <c r="B1430" s="25" t="s">
        <v>36</v>
      </c>
      <c r="C1430" s="48">
        <v>106</v>
      </c>
      <c r="D1430" s="40">
        <v>164</v>
      </c>
      <c r="E1430" s="40">
        <v>143</v>
      </c>
      <c r="F1430" s="40">
        <v>38</v>
      </c>
      <c r="G1430" s="40">
        <v>148</v>
      </c>
      <c r="H1430" s="40">
        <v>25</v>
      </c>
      <c r="I1430" s="62">
        <v>66</v>
      </c>
    </row>
    <row r="1431" spans="1:9" ht="15.75" thickBot="1">
      <c r="A1431" s="24">
        <v>43434</v>
      </c>
      <c r="B1431" s="25" t="s">
        <v>37</v>
      </c>
      <c r="C1431" s="49">
        <v>90</v>
      </c>
      <c r="D1431" s="30">
        <v>153</v>
      </c>
      <c r="E1431" s="30">
        <v>137</v>
      </c>
      <c r="F1431" s="30">
        <v>32</v>
      </c>
      <c r="G1431" s="30">
        <v>125</v>
      </c>
      <c r="H1431" s="30">
        <v>22</v>
      </c>
      <c r="I1431" s="63">
        <v>58</v>
      </c>
    </row>
    <row r="1432" spans="1:9">
      <c r="A1432" s="24">
        <v>43435</v>
      </c>
      <c r="B1432" s="25" t="s">
        <v>38</v>
      </c>
      <c r="C1432" s="47">
        <v>60</v>
      </c>
      <c r="D1432" s="35">
        <v>85</v>
      </c>
      <c r="E1432" s="35">
        <v>76</v>
      </c>
      <c r="F1432" s="35">
        <v>17</v>
      </c>
      <c r="G1432" s="35">
        <v>68</v>
      </c>
      <c r="H1432" s="35">
        <v>22</v>
      </c>
      <c r="I1432" s="64">
        <v>48</v>
      </c>
    </row>
    <row r="1433" spans="1:9">
      <c r="A1433" s="24">
        <v>43436</v>
      </c>
      <c r="B1433" s="25" t="s">
        <v>39</v>
      </c>
      <c r="C1433" s="48">
        <v>88</v>
      </c>
      <c r="D1433" s="40">
        <v>110</v>
      </c>
      <c r="E1433" s="40">
        <v>99</v>
      </c>
      <c r="F1433" s="40">
        <v>25</v>
      </c>
      <c r="G1433" s="40">
        <v>64</v>
      </c>
      <c r="H1433" s="40">
        <v>26</v>
      </c>
      <c r="I1433" s="62">
        <v>61</v>
      </c>
    </row>
    <row r="1434" spans="1:9">
      <c r="A1434" s="24">
        <v>43437</v>
      </c>
      <c r="B1434" s="25" t="s">
        <v>40</v>
      </c>
      <c r="C1434" s="48">
        <v>136</v>
      </c>
      <c r="D1434" s="40">
        <v>195</v>
      </c>
      <c r="E1434" s="40">
        <v>200</v>
      </c>
      <c r="F1434" s="40">
        <v>27</v>
      </c>
      <c r="G1434" s="40">
        <v>171</v>
      </c>
      <c r="H1434" s="40">
        <v>31</v>
      </c>
      <c r="I1434" s="62">
        <v>92</v>
      </c>
    </row>
    <row r="1435" spans="1:9">
      <c r="A1435" s="24">
        <v>43438</v>
      </c>
      <c r="B1435" s="25" t="s">
        <v>41</v>
      </c>
      <c r="C1435" s="48">
        <v>157</v>
      </c>
      <c r="D1435" s="40">
        <v>228</v>
      </c>
      <c r="E1435" s="40">
        <v>171</v>
      </c>
      <c r="F1435" s="40">
        <v>35</v>
      </c>
      <c r="G1435" s="40">
        <v>183</v>
      </c>
      <c r="H1435" s="40">
        <v>24</v>
      </c>
      <c r="I1435" s="62">
        <v>86</v>
      </c>
    </row>
    <row r="1436" spans="1:9">
      <c r="A1436" s="24">
        <v>43439</v>
      </c>
      <c r="B1436" s="25" t="s">
        <v>42</v>
      </c>
      <c r="C1436" s="48">
        <v>222</v>
      </c>
      <c r="D1436" s="40">
        <v>264</v>
      </c>
      <c r="E1436" s="40">
        <v>235</v>
      </c>
      <c r="F1436" s="40">
        <v>42</v>
      </c>
      <c r="G1436" s="40">
        <v>211</v>
      </c>
      <c r="H1436" s="40">
        <v>50</v>
      </c>
      <c r="I1436" s="62">
        <v>118</v>
      </c>
    </row>
    <row r="1437" spans="1:9">
      <c r="A1437" s="24">
        <v>43440</v>
      </c>
      <c r="B1437" s="25" t="s">
        <v>36</v>
      </c>
      <c r="C1437" s="48">
        <v>119</v>
      </c>
      <c r="D1437" s="40">
        <v>258</v>
      </c>
      <c r="E1437" s="40">
        <v>179</v>
      </c>
      <c r="F1437" s="40">
        <v>31</v>
      </c>
      <c r="G1437" s="40">
        <v>187</v>
      </c>
      <c r="H1437" s="40">
        <v>37</v>
      </c>
      <c r="I1437" s="62">
        <v>91</v>
      </c>
    </row>
    <row r="1438" spans="1:9">
      <c r="A1438" s="24">
        <v>43441</v>
      </c>
      <c r="B1438" s="25" t="s">
        <v>37</v>
      </c>
      <c r="C1438" s="48">
        <v>152</v>
      </c>
      <c r="D1438" s="40">
        <v>183</v>
      </c>
      <c r="E1438" s="40">
        <v>175</v>
      </c>
      <c r="F1438" s="40">
        <v>23</v>
      </c>
      <c r="G1438" s="40">
        <v>159</v>
      </c>
      <c r="H1438" s="40">
        <v>23</v>
      </c>
      <c r="I1438" s="62">
        <v>92</v>
      </c>
    </row>
    <row r="1439" spans="1:9">
      <c r="A1439" s="24">
        <v>43442</v>
      </c>
      <c r="B1439" s="25" t="s">
        <v>38</v>
      </c>
      <c r="C1439" s="48">
        <v>96</v>
      </c>
      <c r="D1439" s="40">
        <v>166</v>
      </c>
      <c r="E1439" s="40">
        <v>117</v>
      </c>
      <c r="F1439" s="40">
        <v>24</v>
      </c>
      <c r="G1439" s="40">
        <v>98</v>
      </c>
      <c r="H1439" s="40">
        <v>30</v>
      </c>
      <c r="I1439" s="62">
        <v>85</v>
      </c>
    </row>
    <row r="1440" spans="1:9">
      <c r="A1440" s="24">
        <v>43443</v>
      </c>
      <c r="B1440" s="25" t="s">
        <v>39</v>
      </c>
      <c r="C1440" s="48">
        <v>49</v>
      </c>
      <c r="D1440" s="40">
        <v>83</v>
      </c>
      <c r="E1440" s="40">
        <v>63</v>
      </c>
      <c r="F1440" s="40">
        <v>9</v>
      </c>
      <c r="G1440" s="40">
        <v>46</v>
      </c>
      <c r="H1440" s="40">
        <v>9</v>
      </c>
      <c r="I1440" s="62">
        <v>23</v>
      </c>
    </row>
    <row r="1441" spans="1:9">
      <c r="A1441" s="24">
        <v>43444</v>
      </c>
      <c r="B1441" s="25" t="s">
        <v>40</v>
      </c>
      <c r="C1441" s="48">
        <v>168</v>
      </c>
      <c r="D1441" s="40">
        <v>206</v>
      </c>
      <c r="E1441" s="40">
        <v>209</v>
      </c>
      <c r="F1441" s="40">
        <v>33</v>
      </c>
      <c r="G1441" s="40">
        <v>200</v>
      </c>
      <c r="H1441" s="40">
        <v>37</v>
      </c>
      <c r="I1441" s="62">
        <v>85</v>
      </c>
    </row>
    <row r="1442" spans="1:9">
      <c r="A1442" s="24">
        <v>43445</v>
      </c>
      <c r="B1442" s="25" t="s">
        <v>41</v>
      </c>
      <c r="C1442" s="48">
        <v>148</v>
      </c>
      <c r="D1442" s="40">
        <v>198</v>
      </c>
      <c r="E1442" s="40">
        <v>183</v>
      </c>
      <c r="F1442" s="40">
        <v>29</v>
      </c>
      <c r="G1442" s="40">
        <v>172</v>
      </c>
      <c r="H1442" s="40">
        <v>28</v>
      </c>
      <c r="I1442" s="62">
        <v>76</v>
      </c>
    </row>
    <row r="1443" spans="1:9">
      <c r="A1443" s="24">
        <v>43446</v>
      </c>
      <c r="B1443" s="25" t="s">
        <v>42</v>
      </c>
      <c r="C1443" s="48">
        <v>132</v>
      </c>
      <c r="D1443" s="40">
        <v>138</v>
      </c>
      <c r="E1443" s="40">
        <v>172</v>
      </c>
      <c r="F1443" s="40">
        <v>20</v>
      </c>
      <c r="G1443" s="40">
        <v>179</v>
      </c>
      <c r="H1443" s="40">
        <v>38</v>
      </c>
      <c r="I1443" s="62">
        <v>82</v>
      </c>
    </row>
    <row r="1444" spans="1:9">
      <c r="A1444" s="24">
        <v>43447</v>
      </c>
      <c r="B1444" s="25" t="s">
        <v>36</v>
      </c>
      <c r="C1444" s="48">
        <v>100</v>
      </c>
      <c r="D1444" s="40">
        <v>197</v>
      </c>
      <c r="E1444" s="40">
        <v>136</v>
      </c>
      <c r="F1444" s="40">
        <v>22</v>
      </c>
      <c r="G1444" s="40">
        <v>140</v>
      </c>
      <c r="H1444" s="40">
        <v>23</v>
      </c>
      <c r="I1444" s="62">
        <v>63</v>
      </c>
    </row>
    <row r="1445" spans="1:9">
      <c r="A1445" s="24">
        <v>43448</v>
      </c>
      <c r="B1445" s="25" t="s">
        <v>37</v>
      </c>
      <c r="C1445" s="48">
        <v>119</v>
      </c>
      <c r="D1445" s="40">
        <v>124</v>
      </c>
      <c r="E1445" s="40">
        <v>137</v>
      </c>
      <c r="F1445" s="40">
        <v>25</v>
      </c>
      <c r="G1445" s="40">
        <v>114</v>
      </c>
      <c r="H1445" s="40">
        <v>34</v>
      </c>
      <c r="I1445" s="62">
        <v>70</v>
      </c>
    </row>
    <row r="1446" spans="1:9">
      <c r="A1446" s="24">
        <v>43449</v>
      </c>
      <c r="B1446" s="25" t="s">
        <v>38</v>
      </c>
      <c r="C1446" s="48">
        <v>53</v>
      </c>
      <c r="D1446" s="40">
        <v>93</v>
      </c>
      <c r="E1446" s="40">
        <v>64</v>
      </c>
      <c r="F1446" s="40">
        <v>10</v>
      </c>
      <c r="G1446" s="40">
        <v>62</v>
      </c>
      <c r="H1446" s="40">
        <v>21</v>
      </c>
      <c r="I1446" s="62">
        <v>33</v>
      </c>
    </row>
    <row r="1447" spans="1:9">
      <c r="A1447" s="24">
        <v>43450</v>
      </c>
      <c r="B1447" s="25" t="s">
        <v>39</v>
      </c>
      <c r="C1447" s="48">
        <v>36</v>
      </c>
      <c r="D1447" s="40">
        <v>49</v>
      </c>
      <c r="E1447" s="40">
        <v>26</v>
      </c>
      <c r="F1447" s="40">
        <v>16</v>
      </c>
      <c r="G1447" s="40">
        <v>35</v>
      </c>
      <c r="H1447" s="40">
        <v>5</v>
      </c>
      <c r="I1447" s="62">
        <v>15</v>
      </c>
    </row>
    <row r="1448" spans="1:9">
      <c r="A1448" s="24">
        <v>43451</v>
      </c>
      <c r="B1448" s="25" t="s">
        <v>40</v>
      </c>
      <c r="C1448" s="48">
        <v>94</v>
      </c>
      <c r="D1448" s="40">
        <v>109</v>
      </c>
      <c r="E1448" s="40">
        <v>131</v>
      </c>
      <c r="F1448" s="40">
        <v>36</v>
      </c>
      <c r="G1448" s="40">
        <v>113</v>
      </c>
      <c r="H1448" s="40">
        <v>22</v>
      </c>
      <c r="I1448" s="62">
        <v>14</v>
      </c>
    </row>
    <row r="1449" spans="1:9">
      <c r="A1449" s="24">
        <v>43452</v>
      </c>
      <c r="B1449" s="25" t="s">
        <v>41</v>
      </c>
      <c r="C1449" s="48">
        <v>108</v>
      </c>
      <c r="D1449" s="40">
        <v>134</v>
      </c>
      <c r="E1449" s="40">
        <v>128</v>
      </c>
      <c r="F1449" s="40">
        <v>32</v>
      </c>
      <c r="G1449" s="40">
        <v>125</v>
      </c>
      <c r="H1449" s="40">
        <v>21</v>
      </c>
      <c r="I1449" s="62">
        <v>88</v>
      </c>
    </row>
    <row r="1450" spans="1:9">
      <c r="A1450" s="24">
        <v>43453</v>
      </c>
      <c r="B1450" s="25" t="s">
        <v>42</v>
      </c>
      <c r="C1450" s="48">
        <v>109</v>
      </c>
      <c r="D1450" s="40">
        <v>154</v>
      </c>
      <c r="E1450" s="40">
        <v>158</v>
      </c>
      <c r="F1450" s="40">
        <v>27</v>
      </c>
      <c r="G1450" s="40">
        <v>132</v>
      </c>
      <c r="H1450" s="40">
        <v>34</v>
      </c>
      <c r="I1450" s="62">
        <v>127</v>
      </c>
    </row>
    <row r="1451" spans="1:9">
      <c r="A1451" s="24">
        <v>43454</v>
      </c>
      <c r="B1451" s="25" t="s">
        <v>36</v>
      </c>
      <c r="C1451" s="48">
        <v>74</v>
      </c>
      <c r="D1451" s="40">
        <v>102</v>
      </c>
      <c r="E1451" s="40">
        <v>97</v>
      </c>
      <c r="F1451" s="73">
        <f>(F1449+F1450+F1448+F1447)/4</f>
        <v>27.75</v>
      </c>
      <c r="G1451" s="40">
        <v>123</v>
      </c>
      <c r="H1451" s="40">
        <v>18</v>
      </c>
      <c r="I1451" s="62">
        <v>37</v>
      </c>
    </row>
    <row r="1452" spans="1:9">
      <c r="A1452" s="24">
        <v>43455</v>
      </c>
      <c r="B1452" s="25" t="s">
        <v>37</v>
      </c>
      <c r="C1452" s="48">
        <v>72</v>
      </c>
      <c r="D1452" s="40">
        <v>101</v>
      </c>
      <c r="E1452" s="40">
        <v>108</v>
      </c>
      <c r="F1452" s="40">
        <v>32</v>
      </c>
      <c r="G1452" s="40">
        <v>109</v>
      </c>
      <c r="H1452" s="40">
        <v>19</v>
      </c>
      <c r="I1452" s="62">
        <v>296</v>
      </c>
    </row>
    <row r="1453" spans="1:9">
      <c r="A1453" s="24">
        <v>43456</v>
      </c>
      <c r="B1453" s="25" t="s">
        <v>38</v>
      </c>
      <c r="C1453" s="48">
        <v>35</v>
      </c>
      <c r="D1453" s="40">
        <v>29</v>
      </c>
      <c r="E1453" s="40">
        <v>50</v>
      </c>
      <c r="F1453" s="40">
        <v>10</v>
      </c>
      <c r="G1453" s="40">
        <v>37</v>
      </c>
      <c r="H1453" s="40">
        <v>8</v>
      </c>
      <c r="I1453" s="62">
        <v>4</v>
      </c>
    </row>
    <row r="1454" spans="1:9">
      <c r="A1454" s="24">
        <v>43457</v>
      </c>
      <c r="B1454" s="25" t="s">
        <v>39</v>
      </c>
      <c r="C1454" s="48">
        <v>33</v>
      </c>
      <c r="D1454" s="40">
        <v>59</v>
      </c>
      <c r="E1454" s="40">
        <v>37</v>
      </c>
      <c r="F1454" s="40">
        <v>9</v>
      </c>
      <c r="G1454" s="40">
        <v>31</v>
      </c>
      <c r="H1454" s="40">
        <v>5</v>
      </c>
      <c r="I1454" s="62">
        <v>24</v>
      </c>
    </row>
    <row r="1455" spans="1:9">
      <c r="A1455" s="24">
        <v>43458</v>
      </c>
      <c r="B1455" s="25" t="s">
        <v>40</v>
      </c>
      <c r="C1455" s="48">
        <v>46</v>
      </c>
      <c r="D1455" s="40">
        <v>48</v>
      </c>
      <c r="E1455" s="40">
        <v>32</v>
      </c>
      <c r="F1455" s="40">
        <v>15</v>
      </c>
      <c r="G1455" s="40">
        <v>37</v>
      </c>
      <c r="H1455" s="40">
        <v>6</v>
      </c>
      <c r="I1455" s="62">
        <v>44</v>
      </c>
    </row>
    <row r="1456" spans="1:9">
      <c r="A1456" s="24">
        <v>43459</v>
      </c>
      <c r="B1456" s="25" t="s">
        <v>41</v>
      </c>
      <c r="C1456" s="48">
        <v>29</v>
      </c>
      <c r="D1456" s="40">
        <v>58</v>
      </c>
      <c r="E1456" s="40">
        <v>19</v>
      </c>
      <c r="F1456" s="40">
        <v>7</v>
      </c>
      <c r="G1456" s="40">
        <v>20</v>
      </c>
      <c r="H1456" s="40">
        <v>4</v>
      </c>
      <c r="I1456" s="62">
        <v>19</v>
      </c>
    </row>
    <row r="1457" spans="1:9">
      <c r="A1457" s="24">
        <v>43460</v>
      </c>
      <c r="B1457" s="25" t="s">
        <v>42</v>
      </c>
      <c r="C1457" s="48">
        <v>50</v>
      </c>
      <c r="D1457" s="40">
        <v>131</v>
      </c>
      <c r="E1457" s="40">
        <v>38</v>
      </c>
      <c r="F1457" s="73">
        <f>(F1456+F1455+F1454+F1453)/4</f>
        <v>10.25</v>
      </c>
      <c r="G1457" s="40">
        <v>55</v>
      </c>
      <c r="H1457" s="40">
        <v>18</v>
      </c>
      <c r="I1457" s="62">
        <v>44</v>
      </c>
    </row>
    <row r="1458" spans="1:9">
      <c r="A1458" s="24">
        <v>43461</v>
      </c>
      <c r="B1458" s="25" t="s">
        <v>36</v>
      </c>
      <c r="C1458" s="48">
        <v>84</v>
      </c>
      <c r="D1458" s="40">
        <v>159</v>
      </c>
      <c r="E1458" s="40">
        <v>102</v>
      </c>
      <c r="F1458" s="73">
        <f>(F1459+F1460+F1461+F1462)/4</f>
        <v>17.3125</v>
      </c>
      <c r="G1458" s="40">
        <v>91</v>
      </c>
      <c r="H1458" s="40">
        <v>13</v>
      </c>
      <c r="I1458" s="62">
        <v>33</v>
      </c>
    </row>
    <row r="1459" spans="1:9">
      <c r="A1459" s="24">
        <v>43462</v>
      </c>
      <c r="B1459" s="25" t="s">
        <v>37</v>
      </c>
      <c r="C1459" s="48">
        <v>139</v>
      </c>
      <c r="D1459" s="40">
        <v>240</v>
      </c>
      <c r="E1459" s="40">
        <v>162</v>
      </c>
      <c r="F1459" s="40">
        <v>19</v>
      </c>
      <c r="G1459" s="40">
        <v>129</v>
      </c>
      <c r="H1459" s="40">
        <v>37</v>
      </c>
      <c r="I1459" s="62">
        <v>89</v>
      </c>
    </row>
    <row r="1460" spans="1:9">
      <c r="A1460" s="24">
        <v>43463</v>
      </c>
      <c r="B1460" s="25" t="s">
        <v>38</v>
      </c>
      <c r="C1460" s="48">
        <v>116</v>
      </c>
      <c r="D1460" s="40">
        <v>247</v>
      </c>
      <c r="E1460" s="40">
        <v>122</v>
      </c>
      <c r="F1460" s="73">
        <f>(F1461+F1462+F1459+F1456)/4</f>
        <v>15.25</v>
      </c>
      <c r="G1460" s="40">
        <v>99</v>
      </c>
      <c r="H1460" s="40">
        <v>25</v>
      </c>
      <c r="I1460" s="62">
        <v>78</v>
      </c>
    </row>
    <row r="1461" spans="1:9">
      <c r="A1461" s="24">
        <v>43464</v>
      </c>
      <c r="B1461" s="25" t="s">
        <v>39</v>
      </c>
      <c r="C1461" s="48">
        <v>37</v>
      </c>
      <c r="D1461" s="40">
        <v>53</v>
      </c>
      <c r="E1461" s="40">
        <v>54</v>
      </c>
      <c r="F1461" s="40">
        <v>14</v>
      </c>
      <c r="G1461" s="40">
        <v>35</v>
      </c>
      <c r="H1461" s="40">
        <v>8</v>
      </c>
      <c r="I1461" s="62">
        <v>16</v>
      </c>
    </row>
    <row r="1462" spans="1:9" ht="15.75" thickBot="1">
      <c r="A1462" s="26">
        <v>43465</v>
      </c>
      <c r="B1462" s="27" t="s">
        <v>40</v>
      </c>
      <c r="C1462" s="49">
        <v>111</v>
      </c>
      <c r="D1462" s="30">
        <v>159</v>
      </c>
      <c r="E1462" s="30">
        <v>127</v>
      </c>
      <c r="F1462" s="30">
        <v>21</v>
      </c>
      <c r="G1462" s="30">
        <v>91</v>
      </c>
      <c r="H1462" s="30">
        <v>16</v>
      </c>
      <c r="I1462" s="63">
        <v>80</v>
      </c>
    </row>
    <row r="1463" spans="1:9" ht="15.75" thickBot="1">
      <c r="A1463" s="26">
        <v>43466</v>
      </c>
      <c r="B1463" s="104" t="s">
        <v>41</v>
      </c>
      <c r="C1463" s="107">
        <v>28</v>
      </c>
      <c r="D1463" s="108">
        <v>59</v>
      </c>
      <c r="E1463" s="108">
        <v>38</v>
      </c>
      <c r="F1463" s="108">
        <v>9</v>
      </c>
      <c r="G1463" s="108">
        <v>11</v>
      </c>
      <c r="H1463" s="108">
        <v>5</v>
      </c>
      <c r="I1463" s="109">
        <v>20</v>
      </c>
    </row>
    <row r="1464" spans="1:9" ht="15.75" thickBot="1">
      <c r="A1464" s="26">
        <v>43467</v>
      </c>
      <c r="B1464" s="104" t="s">
        <v>42</v>
      </c>
      <c r="C1464" s="110">
        <v>77</v>
      </c>
      <c r="D1464" s="1">
        <v>85</v>
      </c>
      <c r="E1464" s="1">
        <v>60</v>
      </c>
      <c r="F1464" s="105">
        <f>(F1463+F1465+F1466+F1467)/4</f>
        <v>16.25</v>
      </c>
      <c r="G1464" s="1">
        <v>67</v>
      </c>
      <c r="H1464" s="1">
        <v>13</v>
      </c>
      <c r="I1464" s="111">
        <v>43</v>
      </c>
    </row>
    <row r="1465" spans="1:9" ht="15.75" thickBot="1">
      <c r="A1465" s="26">
        <v>43468</v>
      </c>
      <c r="B1465" s="104" t="s">
        <v>36</v>
      </c>
      <c r="C1465" s="110">
        <v>74</v>
      </c>
      <c r="D1465" s="1">
        <v>92</v>
      </c>
      <c r="E1465" s="1">
        <v>47</v>
      </c>
      <c r="F1465" s="1">
        <v>18</v>
      </c>
      <c r="G1465" s="1">
        <v>86</v>
      </c>
      <c r="H1465" s="1">
        <v>14</v>
      </c>
      <c r="I1465" s="111">
        <v>310</v>
      </c>
    </row>
    <row r="1466" spans="1:9" ht="15.75" thickBot="1">
      <c r="A1466" s="26">
        <v>43469</v>
      </c>
      <c r="B1466" s="104" t="s">
        <v>37</v>
      </c>
      <c r="C1466" s="110">
        <v>92</v>
      </c>
      <c r="D1466" s="1">
        <v>95</v>
      </c>
      <c r="E1466" s="1">
        <v>74</v>
      </c>
      <c r="F1466" s="1">
        <v>21</v>
      </c>
      <c r="G1466" s="1">
        <v>106</v>
      </c>
      <c r="H1466" s="1">
        <v>16</v>
      </c>
      <c r="I1466" s="111">
        <v>97</v>
      </c>
    </row>
    <row r="1467" spans="1:9" ht="15.75" thickBot="1">
      <c r="A1467" s="26">
        <v>43470</v>
      </c>
      <c r="B1467" s="104" t="s">
        <v>38</v>
      </c>
      <c r="C1467" s="110">
        <v>66</v>
      </c>
      <c r="D1467" s="1">
        <v>86</v>
      </c>
      <c r="E1467" s="1">
        <v>65</v>
      </c>
      <c r="F1467" s="1">
        <v>17</v>
      </c>
      <c r="G1467" s="1">
        <v>72</v>
      </c>
      <c r="H1467" s="1">
        <v>28</v>
      </c>
      <c r="I1467" s="111">
        <v>33</v>
      </c>
    </row>
    <row r="1468" spans="1:9" ht="15.75" thickBot="1">
      <c r="A1468" s="26">
        <v>43471</v>
      </c>
      <c r="B1468" s="104" t="s">
        <v>39</v>
      </c>
      <c r="C1468" s="110">
        <v>68</v>
      </c>
      <c r="D1468" s="1">
        <v>77</v>
      </c>
      <c r="E1468" s="1">
        <v>70</v>
      </c>
      <c r="F1468" s="1">
        <v>12</v>
      </c>
      <c r="G1468" s="1">
        <v>48</v>
      </c>
      <c r="H1468" s="1">
        <v>11</v>
      </c>
      <c r="I1468" s="111">
        <v>32</v>
      </c>
    </row>
    <row r="1469" spans="1:9" ht="15.75" thickBot="1">
      <c r="A1469" s="26">
        <v>43472</v>
      </c>
      <c r="B1469" s="104" t="s">
        <v>40</v>
      </c>
      <c r="C1469" s="110">
        <v>117</v>
      </c>
      <c r="D1469" s="1">
        <v>168</v>
      </c>
      <c r="E1469" s="1">
        <v>130</v>
      </c>
      <c r="F1469" s="1">
        <v>24</v>
      </c>
      <c r="G1469" s="1">
        <v>148</v>
      </c>
      <c r="H1469" s="1">
        <v>20</v>
      </c>
      <c r="I1469" s="111">
        <v>89</v>
      </c>
    </row>
    <row r="1470" spans="1:9" ht="15.75" thickBot="1">
      <c r="A1470" s="26">
        <v>43473</v>
      </c>
      <c r="B1470" s="104" t="s">
        <v>41</v>
      </c>
      <c r="C1470" s="110">
        <v>123</v>
      </c>
      <c r="D1470" s="1">
        <v>173</v>
      </c>
      <c r="E1470" s="1">
        <v>145</v>
      </c>
      <c r="F1470" s="1">
        <v>23</v>
      </c>
      <c r="G1470" s="1">
        <v>127</v>
      </c>
      <c r="H1470" s="1">
        <v>33</v>
      </c>
      <c r="I1470" s="111">
        <v>58</v>
      </c>
    </row>
    <row r="1471" spans="1:9" ht="15.75" thickBot="1">
      <c r="A1471" s="26">
        <v>43474</v>
      </c>
      <c r="B1471" s="104" t="s">
        <v>42</v>
      </c>
      <c r="C1471" s="110">
        <v>111</v>
      </c>
      <c r="D1471" s="1">
        <v>137</v>
      </c>
      <c r="E1471" s="1">
        <v>131</v>
      </c>
      <c r="F1471" s="1">
        <v>17</v>
      </c>
      <c r="G1471" s="1">
        <v>114</v>
      </c>
      <c r="H1471" s="1">
        <v>29</v>
      </c>
      <c r="I1471" s="111">
        <v>57</v>
      </c>
    </row>
    <row r="1472" spans="1:9" ht="15.75" thickBot="1">
      <c r="A1472" s="26">
        <v>43475</v>
      </c>
      <c r="B1472" s="104" t="s">
        <v>36</v>
      </c>
      <c r="C1472" s="110">
        <v>100</v>
      </c>
      <c r="D1472" s="1">
        <v>166</v>
      </c>
      <c r="E1472" s="1">
        <v>153</v>
      </c>
      <c r="F1472" s="1">
        <v>28</v>
      </c>
      <c r="G1472" s="1">
        <v>141</v>
      </c>
      <c r="H1472" s="1">
        <v>24</v>
      </c>
      <c r="I1472" s="111">
        <v>62</v>
      </c>
    </row>
    <row r="1473" spans="1:9" ht="15.75" thickBot="1">
      <c r="A1473" s="26">
        <v>43476</v>
      </c>
      <c r="B1473" s="104" t="s">
        <v>37</v>
      </c>
      <c r="C1473" s="110">
        <v>134</v>
      </c>
      <c r="D1473" s="1">
        <v>159</v>
      </c>
      <c r="E1473" s="1">
        <v>135</v>
      </c>
      <c r="F1473" s="1">
        <v>18</v>
      </c>
      <c r="G1473" s="1">
        <v>130</v>
      </c>
      <c r="H1473" s="1">
        <v>19</v>
      </c>
      <c r="I1473" s="111">
        <v>156</v>
      </c>
    </row>
    <row r="1474" spans="1:9" ht="15.75" thickBot="1">
      <c r="A1474" s="26">
        <v>43477</v>
      </c>
      <c r="B1474" s="104" t="s">
        <v>38</v>
      </c>
      <c r="C1474" s="110">
        <v>116</v>
      </c>
      <c r="D1474" s="1">
        <v>189</v>
      </c>
      <c r="E1474" s="1">
        <v>74</v>
      </c>
      <c r="F1474" s="105">
        <f>(F1473+F1472+F1475+F1477)/4</f>
        <v>24.5</v>
      </c>
      <c r="G1474" s="1">
        <v>97</v>
      </c>
      <c r="H1474" s="1">
        <v>18</v>
      </c>
      <c r="I1474" s="111">
        <v>54</v>
      </c>
    </row>
    <row r="1475" spans="1:9" ht="15.75" thickBot="1">
      <c r="A1475" s="26">
        <v>43478</v>
      </c>
      <c r="B1475" s="104" t="s">
        <v>39</v>
      </c>
      <c r="C1475" s="110">
        <v>116</v>
      </c>
      <c r="D1475" s="1">
        <v>203</v>
      </c>
      <c r="E1475" s="1">
        <v>88</v>
      </c>
      <c r="F1475" s="1">
        <v>16</v>
      </c>
      <c r="G1475" s="1">
        <v>70</v>
      </c>
      <c r="H1475" s="1">
        <v>8</v>
      </c>
      <c r="I1475" s="111">
        <v>47</v>
      </c>
    </row>
    <row r="1476" spans="1:9" ht="15.75" thickBot="1">
      <c r="A1476" s="26">
        <v>43479</v>
      </c>
      <c r="B1476" s="104" t="s">
        <v>40</v>
      </c>
      <c r="C1476" s="110">
        <v>126</v>
      </c>
      <c r="D1476" s="1">
        <v>152</v>
      </c>
      <c r="E1476" s="1">
        <v>169</v>
      </c>
      <c r="F1476" s="106">
        <f>(F1477+F1478+F1479+F1480)/4</f>
        <v>29</v>
      </c>
      <c r="G1476" s="1">
        <v>114</v>
      </c>
      <c r="H1476" s="1">
        <v>20</v>
      </c>
      <c r="I1476" s="111">
        <v>54</v>
      </c>
    </row>
    <row r="1477" spans="1:9" ht="15.75" thickBot="1">
      <c r="A1477" s="26">
        <v>43480</v>
      </c>
      <c r="B1477" s="104" t="s">
        <v>41</v>
      </c>
      <c r="C1477" s="110">
        <v>137</v>
      </c>
      <c r="D1477" s="1">
        <v>161</v>
      </c>
      <c r="E1477" s="1">
        <v>149</v>
      </c>
      <c r="F1477" s="1">
        <v>36</v>
      </c>
      <c r="G1477" s="1">
        <v>146</v>
      </c>
      <c r="H1477" s="1">
        <v>19</v>
      </c>
      <c r="I1477" s="111">
        <v>59</v>
      </c>
    </row>
    <row r="1478" spans="1:9" ht="15.75" thickBot="1">
      <c r="A1478" s="26">
        <v>43481</v>
      </c>
      <c r="B1478" s="104" t="s">
        <v>42</v>
      </c>
      <c r="C1478" s="110">
        <v>140</v>
      </c>
      <c r="D1478" s="1">
        <v>175</v>
      </c>
      <c r="E1478" s="1">
        <v>166</v>
      </c>
      <c r="F1478" s="1">
        <v>18</v>
      </c>
      <c r="G1478" s="1">
        <v>144</v>
      </c>
      <c r="H1478" s="1">
        <v>24</v>
      </c>
      <c r="I1478" s="111">
        <v>245</v>
      </c>
    </row>
    <row r="1479" spans="1:9" ht="15.75" thickBot="1">
      <c r="A1479" s="26">
        <v>43482</v>
      </c>
      <c r="B1479" s="104" t="s">
        <v>36</v>
      </c>
      <c r="C1479" s="110">
        <v>117</v>
      </c>
      <c r="D1479" s="1">
        <v>171</v>
      </c>
      <c r="E1479" s="1">
        <v>146</v>
      </c>
      <c r="F1479" s="1">
        <v>28</v>
      </c>
      <c r="G1479" s="1">
        <v>134</v>
      </c>
      <c r="H1479" s="1">
        <v>22</v>
      </c>
      <c r="I1479" s="111">
        <v>60</v>
      </c>
    </row>
    <row r="1480" spans="1:9" ht="15.75" thickBot="1">
      <c r="A1480" s="26">
        <v>43483</v>
      </c>
      <c r="B1480" s="104" t="s">
        <v>37</v>
      </c>
      <c r="C1480" s="110">
        <v>81</v>
      </c>
      <c r="D1480" s="1">
        <v>115</v>
      </c>
      <c r="E1480" s="1">
        <v>219</v>
      </c>
      <c r="F1480" s="1">
        <v>34</v>
      </c>
      <c r="G1480" s="1">
        <v>125</v>
      </c>
      <c r="H1480" s="1">
        <v>11</v>
      </c>
      <c r="I1480" s="111">
        <v>124</v>
      </c>
    </row>
    <row r="1481" spans="1:9" ht="15.75" thickBot="1">
      <c r="A1481" s="26">
        <v>43484</v>
      </c>
      <c r="B1481" s="104" t="s">
        <v>38</v>
      </c>
      <c r="C1481" s="110">
        <v>52</v>
      </c>
      <c r="D1481" s="1">
        <v>81</v>
      </c>
      <c r="E1481" s="1">
        <v>60</v>
      </c>
      <c r="F1481" s="1">
        <v>26</v>
      </c>
      <c r="G1481" s="1">
        <v>56</v>
      </c>
      <c r="H1481" s="1">
        <v>6</v>
      </c>
      <c r="I1481" s="111">
        <v>13</v>
      </c>
    </row>
    <row r="1482" spans="1:9" ht="15.75" thickBot="1">
      <c r="A1482" s="26">
        <v>43485</v>
      </c>
      <c r="B1482" s="104" t="s">
        <v>39</v>
      </c>
      <c r="C1482" s="110">
        <v>51</v>
      </c>
      <c r="D1482" s="1">
        <v>84</v>
      </c>
      <c r="E1482" s="1">
        <v>58</v>
      </c>
      <c r="F1482" s="1">
        <v>24</v>
      </c>
      <c r="G1482" s="1">
        <v>46</v>
      </c>
      <c r="H1482" s="1">
        <v>6</v>
      </c>
      <c r="I1482" s="111">
        <v>16</v>
      </c>
    </row>
    <row r="1483" spans="1:9" ht="15.75" thickBot="1">
      <c r="A1483" s="26">
        <v>43486</v>
      </c>
      <c r="B1483" s="104" t="s">
        <v>40</v>
      </c>
      <c r="C1483" s="110">
        <v>107</v>
      </c>
      <c r="D1483" s="1">
        <v>120</v>
      </c>
      <c r="E1483" s="1">
        <v>116</v>
      </c>
      <c r="F1483" s="1">
        <v>26</v>
      </c>
      <c r="G1483" s="1">
        <v>139</v>
      </c>
      <c r="H1483" s="1">
        <v>8</v>
      </c>
      <c r="I1483" s="111">
        <v>103</v>
      </c>
    </row>
    <row r="1484" spans="1:9" ht="15.75" thickBot="1">
      <c r="A1484" s="26">
        <v>43487</v>
      </c>
      <c r="B1484" s="104" t="s">
        <v>41</v>
      </c>
      <c r="C1484" s="110">
        <v>143</v>
      </c>
      <c r="D1484" s="1">
        <v>144</v>
      </c>
      <c r="E1484" s="1">
        <v>96</v>
      </c>
      <c r="F1484" s="1">
        <v>27</v>
      </c>
      <c r="G1484" s="1">
        <v>132</v>
      </c>
      <c r="H1484" s="1">
        <v>15</v>
      </c>
      <c r="I1484" s="111">
        <v>20</v>
      </c>
    </row>
    <row r="1485" spans="1:9" ht="15.75" thickBot="1">
      <c r="A1485" s="26">
        <v>43488</v>
      </c>
      <c r="B1485" s="104" t="s">
        <v>42</v>
      </c>
      <c r="C1485" s="110">
        <v>141</v>
      </c>
      <c r="D1485" s="1">
        <v>142</v>
      </c>
      <c r="E1485" s="1">
        <v>91</v>
      </c>
      <c r="F1485" s="1">
        <v>24</v>
      </c>
      <c r="G1485" s="1">
        <v>110</v>
      </c>
      <c r="H1485" s="1">
        <v>13</v>
      </c>
      <c r="I1485" s="111">
        <v>16</v>
      </c>
    </row>
    <row r="1486" spans="1:9" ht="15.75" thickBot="1">
      <c r="A1486" s="26">
        <v>43489</v>
      </c>
      <c r="B1486" s="104" t="s">
        <v>36</v>
      </c>
      <c r="C1486" s="110">
        <v>128</v>
      </c>
      <c r="D1486" s="1">
        <v>103</v>
      </c>
      <c r="E1486" s="1">
        <v>108</v>
      </c>
      <c r="F1486" s="1">
        <v>34</v>
      </c>
      <c r="G1486" s="1">
        <v>132</v>
      </c>
      <c r="H1486" s="1">
        <v>9</v>
      </c>
      <c r="I1486" s="111">
        <v>14</v>
      </c>
    </row>
    <row r="1487" spans="1:9" ht="15.75" thickBot="1">
      <c r="A1487" s="26">
        <v>43490</v>
      </c>
      <c r="B1487" s="104" t="s">
        <v>37</v>
      </c>
      <c r="C1487" s="110">
        <v>130</v>
      </c>
      <c r="D1487" s="1">
        <v>114</v>
      </c>
      <c r="E1487" s="1">
        <v>115</v>
      </c>
      <c r="F1487" s="1">
        <v>42</v>
      </c>
      <c r="G1487" s="1">
        <v>96</v>
      </c>
      <c r="H1487" s="1">
        <v>13</v>
      </c>
      <c r="I1487" s="111">
        <v>16</v>
      </c>
    </row>
    <row r="1488" spans="1:9" ht="15.75" thickBot="1">
      <c r="A1488" s="26">
        <v>43491</v>
      </c>
      <c r="B1488" s="104" t="s">
        <v>38</v>
      </c>
      <c r="C1488" s="110">
        <v>79</v>
      </c>
      <c r="D1488" s="1">
        <v>107</v>
      </c>
      <c r="E1488" s="1">
        <v>54</v>
      </c>
      <c r="F1488" s="1">
        <v>22</v>
      </c>
      <c r="G1488" s="1">
        <v>33</v>
      </c>
      <c r="H1488" s="1">
        <v>14</v>
      </c>
      <c r="I1488" s="111">
        <v>23</v>
      </c>
    </row>
    <row r="1489" spans="1:9" ht="15.75" thickBot="1">
      <c r="A1489" s="26">
        <v>43492</v>
      </c>
      <c r="B1489" s="104" t="s">
        <v>39</v>
      </c>
      <c r="C1489" s="110">
        <v>51</v>
      </c>
      <c r="D1489" s="1">
        <v>55</v>
      </c>
      <c r="E1489" s="1">
        <v>24</v>
      </c>
      <c r="F1489" s="1">
        <v>11</v>
      </c>
      <c r="G1489" s="1">
        <v>16</v>
      </c>
      <c r="H1489" s="1">
        <v>6</v>
      </c>
      <c r="I1489" s="111">
        <v>14</v>
      </c>
    </row>
    <row r="1490" spans="1:9" ht="15.75" thickBot="1">
      <c r="A1490" s="26">
        <v>43493</v>
      </c>
      <c r="B1490" s="104" t="s">
        <v>40</v>
      </c>
      <c r="C1490" s="110">
        <v>143</v>
      </c>
      <c r="D1490" s="1">
        <v>114</v>
      </c>
      <c r="E1490" s="1">
        <v>93</v>
      </c>
      <c r="F1490" s="1">
        <v>18</v>
      </c>
      <c r="G1490" s="1">
        <v>112</v>
      </c>
      <c r="H1490" s="1">
        <v>16</v>
      </c>
      <c r="I1490" s="111">
        <v>246</v>
      </c>
    </row>
    <row r="1491" spans="1:9" ht="15.75" thickBot="1">
      <c r="A1491" s="26">
        <v>43494</v>
      </c>
      <c r="B1491" s="104" t="s">
        <v>41</v>
      </c>
      <c r="C1491" s="110">
        <v>181</v>
      </c>
      <c r="D1491" s="1">
        <v>144</v>
      </c>
      <c r="E1491" s="1">
        <v>99</v>
      </c>
      <c r="F1491" s="1">
        <v>25</v>
      </c>
      <c r="G1491" s="1">
        <v>125</v>
      </c>
      <c r="H1491" s="1">
        <v>31</v>
      </c>
      <c r="I1491" s="111">
        <v>216</v>
      </c>
    </row>
    <row r="1492" spans="1:9" ht="15.75" thickBot="1">
      <c r="A1492" s="26">
        <v>43495</v>
      </c>
      <c r="B1492" s="104" t="s">
        <v>42</v>
      </c>
      <c r="C1492" s="110">
        <v>183</v>
      </c>
      <c r="D1492" s="1">
        <v>175</v>
      </c>
      <c r="E1492" s="1">
        <v>102</v>
      </c>
      <c r="F1492" s="1">
        <v>34</v>
      </c>
      <c r="G1492" s="1">
        <v>134</v>
      </c>
      <c r="H1492" s="1">
        <v>17</v>
      </c>
      <c r="I1492" s="111">
        <v>70</v>
      </c>
    </row>
    <row r="1493" spans="1:9" ht="15.75" thickBot="1">
      <c r="A1493" s="26">
        <v>43496</v>
      </c>
      <c r="B1493" s="104" t="s">
        <v>36</v>
      </c>
      <c r="C1493" s="115">
        <v>137</v>
      </c>
      <c r="D1493" s="116">
        <v>138</v>
      </c>
      <c r="E1493" s="116">
        <v>103</v>
      </c>
      <c r="F1493" s="116">
        <v>19</v>
      </c>
      <c r="G1493" s="116">
        <v>137</v>
      </c>
      <c r="H1493" s="116">
        <v>22</v>
      </c>
      <c r="I1493" s="117">
        <v>187</v>
      </c>
    </row>
    <row r="1494" spans="1:9" ht="15.75" thickBot="1">
      <c r="A1494" s="26">
        <v>43497</v>
      </c>
      <c r="B1494" s="104" t="s">
        <v>37</v>
      </c>
      <c r="C1494" s="107">
        <v>133</v>
      </c>
      <c r="D1494" s="108">
        <v>115</v>
      </c>
      <c r="E1494" s="108">
        <v>109</v>
      </c>
      <c r="F1494" s="108">
        <v>14</v>
      </c>
      <c r="G1494" s="108">
        <v>104</v>
      </c>
      <c r="H1494" s="108">
        <v>27</v>
      </c>
      <c r="I1494" s="109">
        <v>169</v>
      </c>
    </row>
    <row r="1495" spans="1:9" ht="15.75" thickBot="1">
      <c r="A1495" s="26">
        <v>43498</v>
      </c>
      <c r="B1495" s="104" t="s">
        <v>38</v>
      </c>
      <c r="C1495" s="110">
        <v>78</v>
      </c>
      <c r="D1495" s="1">
        <v>85</v>
      </c>
      <c r="E1495" s="1">
        <v>59</v>
      </c>
      <c r="F1495" s="1">
        <v>17</v>
      </c>
      <c r="G1495" s="1">
        <v>52</v>
      </c>
      <c r="H1495" s="1">
        <v>17</v>
      </c>
      <c r="I1495" s="111">
        <v>38</v>
      </c>
    </row>
    <row r="1496" spans="1:9" ht="15.75" thickBot="1">
      <c r="A1496" s="26">
        <v>43499</v>
      </c>
      <c r="B1496" s="104" t="s">
        <v>39</v>
      </c>
      <c r="C1496" s="110">
        <v>111</v>
      </c>
      <c r="D1496" s="1">
        <v>185</v>
      </c>
      <c r="E1496" s="1">
        <v>57</v>
      </c>
      <c r="F1496" s="1">
        <v>19</v>
      </c>
      <c r="G1496" s="1">
        <v>49</v>
      </c>
      <c r="H1496" s="1">
        <v>12</v>
      </c>
      <c r="I1496" s="111">
        <v>58</v>
      </c>
    </row>
    <row r="1497" spans="1:9" ht="15.75" thickBot="1">
      <c r="A1497" s="26">
        <v>43500</v>
      </c>
      <c r="B1497" s="104" t="s">
        <v>40</v>
      </c>
      <c r="C1497" s="110">
        <v>190</v>
      </c>
      <c r="D1497" s="1">
        <v>172</v>
      </c>
      <c r="E1497" s="1">
        <v>137</v>
      </c>
      <c r="F1497" s="1">
        <v>29</v>
      </c>
      <c r="G1497" s="1">
        <v>138</v>
      </c>
      <c r="H1497" s="1">
        <v>27</v>
      </c>
      <c r="I1497" s="111">
        <v>66</v>
      </c>
    </row>
    <row r="1498" spans="1:9" ht="15.75" thickBot="1">
      <c r="A1498" s="26">
        <v>43501</v>
      </c>
      <c r="B1498" s="104" t="s">
        <v>41</v>
      </c>
      <c r="C1498" s="110">
        <v>166</v>
      </c>
      <c r="D1498" s="1">
        <v>176</v>
      </c>
      <c r="E1498" s="1">
        <v>197</v>
      </c>
      <c r="F1498" s="1">
        <v>21</v>
      </c>
      <c r="G1498" s="1">
        <v>138</v>
      </c>
      <c r="H1498" s="1">
        <v>16</v>
      </c>
      <c r="I1498" s="111">
        <v>70</v>
      </c>
    </row>
    <row r="1499" spans="1:9" ht="15.75" thickBot="1">
      <c r="A1499" s="26">
        <v>43502</v>
      </c>
      <c r="B1499" s="104" t="s">
        <v>42</v>
      </c>
      <c r="C1499" s="110">
        <v>208</v>
      </c>
      <c r="D1499" s="1">
        <v>209</v>
      </c>
      <c r="E1499" s="1">
        <v>132</v>
      </c>
      <c r="F1499" s="1">
        <v>27</v>
      </c>
      <c r="G1499" s="1">
        <v>155</v>
      </c>
      <c r="H1499" s="1">
        <v>23</v>
      </c>
      <c r="I1499" s="111">
        <v>69</v>
      </c>
    </row>
    <row r="1500" spans="1:9" ht="15.75" thickBot="1">
      <c r="A1500" s="26">
        <v>43503</v>
      </c>
      <c r="B1500" s="104" t="s">
        <v>36</v>
      </c>
      <c r="C1500" s="110">
        <v>198</v>
      </c>
      <c r="D1500" s="1">
        <v>204</v>
      </c>
      <c r="E1500" s="1">
        <v>202</v>
      </c>
      <c r="F1500" s="1">
        <v>28</v>
      </c>
      <c r="G1500" s="1">
        <v>145</v>
      </c>
      <c r="H1500" s="1">
        <v>33</v>
      </c>
      <c r="I1500" s="111">
        <v>80</v>
      </c>
    </row>
    <row r="1501" spans="1:9" ht="15.75" thickBot="1">
      <c r="A1501" s="26">
        <v>43504</v>
      </c>
      <c r="B1501" s="104" t="s">
        <v>37</v>
      </c>
      <c r="C1501" s="110">
        <v>250</v>
      </c>
      <c r="D1501" s="1">
        <v>238</v>
      </c>
      <c r="E1501" s="1">
        <v>153</v>
      </c>
      <c r="F1501" s="1">
        <v>26</v>
      </c>
      <c r="G1501" s="1">
        <v>147</v>
      </c>
      <c r="H1501" s="1">
        <v>39</v>
      </c>
      <c r="I1501" s="111">
        <v>77</v>
      </c>
    </row>
    <row r="1502" spans="1:9" ht="15.75" thickBot="1">
      <c r="A1502" s="26">
        <v>43505</v>
      </c>
      <c r="B1502" s="104" t="s">
        <v>38</v>
      </c>
      <c r="C1502" s="110">
        <v>145</v>
      </c>
      <c r="D1502" s="1">
        <v>165</v>
      </c>
      <c r="E1502" s="1">
        <v>126</v>
      </c>
      <c r="F1502" s="1">
        <v>22</v>
      </c>
      <c r="G1502" s="1">
        <v>104</v>
      </c>
      <c r="H1502" s="1">
        <v>30</v>
      </c>
      <c r="I1502" s="111">
        <v>63</v>
      </c>
    </row>
    <row r="1503" spans="1:9" ht="15.75" thickBot="1">
      <c r="A1503" s="26">
        <v>43506</v>
      </c>
      <c r="B1503" s="104" t="s">
        <v>39</v>
      </c>
      <c r="C1503" s="110">
        <v>240</v>
      </c>
      <c r="D1503" s="1">
        <v>297</v>
      </c>
      <c r="E1503" s="1">
        <v>137</v>
      </c>
      <c r="F1503" s="1">
        <v>25</v>
      </c>
      <c r="G1503" s="1">
        <v>99</v>
      </c>
      <c r="H1503" s="1">
        <v>15</v>
      </c>
      <c r="I1503" s="111">
        <v>83</v>
      </c>
    </row>
    <row r="1504" spans="1:9" ht="15.75" thickBot="1">
      <c r="A1504" s="26">
        <v>43507</v>
      </c>
      <c r="B1504" s="104" t="s">
        <v>40</v>
      </c>
      <c r="C1504" s="110">
        <v>170</v>
      </c>
      <c r="D1504" s="1">
        <v>140</v>
      </c>
      <c r="E1504" s="1">
        <v>126</v>
      </c>
      <c r="F1504" s="1">
        <v>27</v>
      </c>
      <c r="G1504" s="1">
        <v>118</v>
      </c>
      <c r="H1504" s="1">
        <v>20</v>
      </c>
      <c r="I1504" s="111">
        <v>46</v>
      </c>
    </row>
    <row r="1505" spans="1:9" ht="15.75" thickBot="1">
      <c r="A1505" s="26">
        <v>43508</v>
      </c>
      <c r="B1505" s="104" t="s">
        <v>41</v>
      </c>
      <c r="C1505" s="110">
        <v>251</v>
      </c>
      <c r="D1505" s="1">
        <v>214</v>
      </c>
      <c r="E1505" s="1">
        <v>160</v>
      </c>
      <c r="F1505" s="1">
        <v>22</v>
      </c>
      <c r="G1505" s="1">
        <v>162</v>
      </c>
      <c r="H1505" s="1">
        <v>37</v>
      </c>
      <c r="I1505" s="111">
        <v>84</v>
      </c>
    </row>
    <row r="1506" spans="1:9" ht="15.75" thickBot="1">
      <c r="A1506" s="26">
        <v>43509</v>
      </c>
      <c r="B1506" s="104" t="s">
        <v>42</v>
      </c>
      <c r="C1506" s="110">
        <v>176</v>
      </c>
      <c r="D1506" s="1">
        <v>172</v>
      </c>
      <c r="E1506" s="1">
        <v>118</v>
      </c>
      <c r="F1506" s="1">
        <v>34</v>
      </c>
      <c r="G1506" s="1">
        <v>146</v>
      </c>
      <c r="H1506" s="1">
        <v>27</v>
      </c>
      <c r="I1506" s="111">
        <v>53</v>
      </c>
    </row>
    <row r="1507" spans="1:9" ht="15.75" thickBot="1">
      <c r="A1507" s="26">
        <v>43510</v>
      </c>
      <c r="B1507" s="104" t="s">
        <v>36</v>
      </c>
      <c r="C1507" s="110">
        <v>231</v>
      </c>
      <c r="D1507" s="1">
        <v>202</v>
      </c>
      <c r="E1507" s="1">
        <v>168</v>
      </c>
      <c r="F1507" s="1">
        <v>32</v>
      </c>
      <c r="G1507" s="1">
        <v>146</v>
      </c>
      <c r="H1507" s="1">
        <v>17</v>
      </c>
      <c r="I1507" s="111">
        <v>78</v>
      </c>
    </row>
    <row r="1508" spans="1:9" ht="15.75" thickBot="1">
      <c r="A1508" s="26">
        <v>43511</v>
      </c>
      <c r="B1508" s="104" t="s">
        <v>37</v>
      </c>
      <c r="C1508" s="110">
        <v>243</v>
      </c>
      <c r="D1508" s="1">
        <v>247</v>
      </c>
      <c r="E1508" s="1">
        <v>173</v>
      </c>
      <c r="F1508" s="1">
        <v>33</v>
      </c>
      <c r="G1508" s="1">
        <v>181</v>
      </c>
      <c r="H1508" s="1">
        <v>25</v>
      </c>
      <c r="I1508" s="111">
        <v>101</v>
      </c>
    </row>
    <row r="1509" spans="1:9" ht="15.75" thickBot="1">
      <c r="A1509" s="26">
        <v>43512</v>
      </c>
      <c r="B1509" s="104" t="s">
        <v>38</v>
      </c>
      <c r="C1509" s="110">
        <v>545</v>
      </c>
      <c r="D1509" s="1">
        <v>581</v>
      </c>
      <c r="E1509" s="1">
        <v>324</v>
      </c>
      <c r="F1509" s="1">
        <v>94</v>
      </c>
      <c r="G1509" s="1">
        <v>318</v>
      </c>
      <c r="H1509" s="1">
        <v>68</v>
      </c>
      <c r="I1509" s="111">
        <v>173</v>
      </c>
    </row>
    <row r="1510" spans="1:9" ht="15.75" thickBot="1">
      <c r="A1510" s="26">
        <v>43513</v>
      </c>
      <c r="B1510" s="104" t="s">
        <v>39</v>
      </c>
      <c r="C1510" s="110">
        <v>345</v>
      </c>
      <c r="D1510" s="1">
        <v>307</v>
      </c>
      <c r="E1510" s="1">
        <v>165</v>
      </c>
      <c r="F1510" s="1">
        <v>74</v>
      </c>
      <c r="G1510" s="1">
        <v>126</v>
      </c>
      <c r="H1510" s="1">
        <v>55</v>
      </c>
      <c r="I1510" s="111">
        <v>118</v>
      </c>
    </row>
    <row r="1511" spans="1:9" ht="15.75" thickBot="1">
      <c r="A1511" s="26">
        <v>43514</v>
      </c>
      <c r="B1511" s="104" t="s">
        <v>40</v>
      </c>
      <c r="C1511" s="110">
        <v>394</v>
      </c>
      <c r="D1511" s="1">
        <v>340</v>
      </c>
      <c r="E1511" s="1">
        <v>298</v>
      </c>
      <c r="F1511" s="1">
        <v>40</v>
      </c>
      <c r="G1511" s="1">
        <v>246</v>
      </c>
      <c r="H1511" s="1">
        <v>81</v>
      </c>
      <c r="I1511" s="111">
        <v>176</v>
      </c>
    </row>
    <row r="1512" spans="1:9" ht="15.75" thickBot="1">
      <c r="A1512" s="26">
        <v>43515</v>
      </c>
      <c r="B1512" s="104" t="s">
        <v>41</v>
      </c>
      <c r="C1512" s="110">
        <v>300</v>
      </c>
      <c r="D1512" s="1">
        <v>290</v>
      </c>
      <c r="E1512" s="1">
        <v>242</v>
      </c>
      <c r="F1512" s="1">
        <v>46</v>
      </c>
      <c r="G1512" s="1">
        <v>226</v>
      </c>
      <c r="H1512" s="1">
        <v>57</v>
      </c>
      <c r="I1512" s="111">
        <v>138</v>
      </c>
    </row>
    <row r="1513" spans="1:9" ht="15.75" thickBot="1">
      <c r="A1513" s="26">
        <v>43516</v>
      </c>
      <c r="B1513" s="104" t="s">
        <v>42</v>
      </c>
      <c r="C1513" s="110">
        <v>217</v>
      </c>
      <c r="D1513" s="1">
        <v>220</v>
      </c>
      <c r="E1513" s="1">
        <v>159</v>
      </c>
      <c r="F1513" s="1">
        <v>33</v>
      </c>
      <c r="G1513" s="1">
        <v>158</v>
      </c>
      <c r="H1513" s="1">
        <v>27</v>
      </c>
      <c r="I1513" s="111">
        <v>90</v>
      </c>
    </row>
    <row r="1514" spans="1:9" ht="15.75" thickBot="1">
      <c r="A1514" s="26">
        <v>43517</v>
      </c>
      <c r="B1514" s="104" t="s">
        <v>36</v>
      </c>
      <c r="C1514" s="110">
        <v>109</v>
      </c>
      <c r="D1514" s="1">
        <v>79</v>
      </c>
      <c r="E1514" s="1">
        <v>503</v>
      </c>
      <c r="F1514" s="1">
        <v>10</v>
      </c>
      <c r="G1514" s="1">
        <v>114</v>
      </c>
      <c r="H1514" s="1">
        <v>20</v>
      </c>
      <c r="I1514" s="111">
        <v>30</v>
      </c>
    </row>
    <row r="1515" spans="1:9" ht="15.75" thickBot="1">
      <c r="A1515" s="26">
        <v>43518</v>
      </c>
      <c r="B1515" s="104" t="s">
        <v>37</v>
      </c>
      <c r="C1515" s="110">
        <v>144</v>
      </c>
      <c r="D1515" s="1">
        <v>100</v>
      </c>
      <c r="E1515" s="1">
        <v>127</v>
      </c>
      <c r="F1515" s="1">
        <v>26</v>
      </c>
      <c r="G1515" s="1">
        <v>97</v>
      </c>
      <c r="H1515" s="1">
        <v>17</v>
      </c>
      <c r="I1515" s="111">
        <v>54</v>
      </c>
    </row>
    <row r="1516" spans="1:9" ht="15.75" thickBot="1">
      <c r="A1516" s="26">
        <v>43519</v>
      </c>
      <c r="B1516" s="104" t="s">
        <v>38</v>
      </c>
      <c r="C1516" s="110">
        <v>112</v>
      </c>
      <c r="D1516" s="1">
        <v>89</v>
      </c>
      <c r="E1516" s="1">
        <v>80</v>
      </c>
      <c r="F1516" s="1">
        <v>16</v>
      </c>
      <c r="G1516" s="1">
        <v>82</v>
      </c>
      <c r="H1516" s="1">
        <v>19</v>
      </c>
      <c r="I1516" s="111">
        <v>58</v>
      </c>
    </row>
    <row r="1517" spans="1:9" ht="15.75" thickBot="1">
      <c r="A1517" s="26">
        <v>43520</v>
      </c>
      <c r="B1517" s="104" t="s">
        <v>39</v>
      </c>
      <c r="C1517" s="110">
        <v>284</v>
      </c>
      <c r="D1517" s="1">
        <v>350</v>
      </c>
      <c r="E1517" s="1">
        <v>178</v>
      </c>
      <c r="F1517" s="1">
        <v>36</v>
      </c>
      <c r="G1517" s="1">
        <v>121</v>
      </c>
      <c r="H1517" s="1">
        <v>30</v>
      </c>
      <c r="I1517" s="111">
        <v>119</v>
      </c>
    </row>
    <row r="1518" spans="1:9" ht="15.75" thickBot="1">
      <c r="A1518" s="26">
        <v>43521</v>
      </c>
      <c r="B1518" s="104" t="s">
        <v>40</v>
      </c>
      <c r="C1518" s="110">
        <v>282</v>
      </c>
      <c r="D1518" s="1">
        <v>259</v>
      </c>
      <c r="E1518" s="1">
        <v>352</v>
      </c>
      <c r="F1518" s="1">
        <v>40</v>
      </c>
      <c r="G1518" s="1">
        <v>191</v>
      </c>
      <c r="H1518" s="1">
        <v>27</v>
      </c>
      <c r="I1518" s="111">
        <v>90</v>
      </c>
    </row>
    <row r="1519" spans="1:9" ht="15.75" thickBot="1">
      <c r="A1519" s="26">
        <v>43522</v>
      </c>
      <c r="B1519" s="104" t="s">
        <v>41</v>
      </c>
      <c r="C1519" s="110">
        <v>386</v>
      </c>
      <c r="D1519" s="1">
        <v>356</v>
      </c>
      <c r="E1519" s="1">
        <v>591</v>
      </c>
      <c r="F1519" s="1">
        <v>51</v>
      </c>
      <c r="G1519" s="1">
        <v>256</v>
      </c>
      <c r="H1519" s="1">
        <v>29</v>
      </c>
      <c r="I1519" s="111">
        <v>156</v>
      </c>
    </row>
    <row r="1520" spans="1:9" ht="15.75" thickBot="1">
      <c r="A1520" s="26">
        <v>43523</v>
      </c>
      <c r="B1520" s="104" t="s">
        <v>42</v>
      </c>
      <c r="C1520" s="110">
        <v>444</v>
      </c>
      <c r="D1520" s="1">
        <v>432</v>
      </c>
      <c r="E1520" s="1">
        <v>468</v>
      </c>
      <c r="F1520" s="1">
        <v>50</v>
      </c>
      <c r="G1520" s="1">
        <v>277</v>
      </c>
      <c r="H1520" s="1">
        <v>46</v>
      </c>
      <c r="I1520" s="111">
        <v>161</v>
      </c>
    </row>
    <row r="1521" spans="1:9" ht="15.75" thickBot="1">
      <c r="A1521" s="26">
        <v>43524</v>
      </c>
      <c r="B1521" s="104" t="s">
        <v>36</v>
      </c>
      <c r="C1521" s="112">
        <v>350</v>
      </c>
      <c r="D1521" s="113">
        <v>321</v>
      </c>
      <c r="E1521" s="113">
        <v>241</v>
      </c>
      <c r="F1521" s="113">
        <v>38</v>
      </c>
      <c r="G1521" s="113">
        <v>251</v>
      </c>
      <c r="H1521" s="113">
        <v>51</v>
      </c>
      <c r="I1521" s="114">
        <v>136</v>
      </c>
    </row>
  </sheetData>
  <autoFilter ref="A1:I146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F21" sqref="F21"/>
    </sheetView>
  </sheetViews>
  <sheetFormatPr defaultRowHeight="15"/>
  <cols>
    <col min="1" max="1" width="23.28515625" customWidth="1"/>
    <col min="2" max="2" width="17.7109375" customWidth="1"/>
    <col min="3" max="4" width="7" customWidth="1"/>
    <col min="5" max="5" width="6" customWidth="1"/>
    <col min="6" max="7" width="14.28515625" customWidth="1"/>
    <col min="8" max="12" width="6" customWidth="1"/>
    <col min="13" max="13" width="5" customWidth="1"/>
    <col min="14" max="14" width="14.28515625" customWidth="1"/>
    <col min="15" max="16" width="10.42578125" customWidth="1"/>
    <col min="17" max="17" width="23.28515625" customWidth="1"/>
    <col min="18" max="18" width="17.7109375" customWidth="1"/>
    <col min="19" max="21" width="12" customWidth="1"/>
    <col min="22" max="22" width="14.28515625" customWidth="1"/>
    <col min="23" max="1462" width="10.42578125" customWidth="1"/>
    <col min="1463" max="1463" width="14.28515625" bestFit="1" customWidth="1"/>
  </cols>
  <sheetData>
    <row r="1" spans="1:12" ht="16.5" thickTop="1" thickBot="1">
      <c r="A1" s="14" t="s">
        <v>28</v>
      </c>
      <c r="B1" s="14" t="s">
        <v>11</v>
      </c>
      <c r="C1" s="15"/>
      <c r="D1" s="15"/>
      <c r="E1" s="15"/>
      <c r="F1" s="15"/>
    </row>
    <row r="2" spans="1:12" ht="16.5" thickTop="1" thickBot="1">
      <c r="A2" s="14" t="s">
        <v>9</v>
      </c>
      <c r="B2" s="15" t="s">
        <v>25</v>
      </c>
      <c r="C2" s="15" t="s">
        <v>26</v>
      </c>
      <c r="D2" s="15" t="s">
        <v>27</v>
      </c>
      <c r="E2" s="15" t="s">
        <v>43</v>
      </c>
      <c r="F2" s="15" t="s">
        <v>10</v>
      </c>
    </row>
    <row r="3" spans="1:12" ht="16.5" thickTop="1" thickBot="1">
      <c r="A3" s="16" t="s">
        <v>13</v>
      </c>
      <c r="B3" s="91">
        <v>3676</v>
      </c>
      <c r="C3" s="91">
        <v>2468</v>
      </c>
      <c r="D3" s="91">
        <v>2523.25</v>
      </c>
      <c r="E3" s="91">
        <v>3349</v>
      </c>
      <c r="F3" s="91">
        <v>12016.25</v>
      </c>
    </row>
    <row r="4" spans="1:12" ht="16.5" thickTop="1" thickBot="1">
      <c r="A4" s="16" t="s">
        <v>14</v>
      </c>
      <c r="B4" s="91">
        <v>4253.5</v>
      </c>
      <c r="C4" s="91">
        <v>2737</v>
      </c>
      <c r="D4" s="91">
        <v>2085</v>
      </c>
      <c r="E4" s="91">
        <v>6702</v>
      </c>
      <c r="F4" s="91">
        <v>15777.5</v>
      </c>
    </row>
    <row r="5" spans="1:12" ht="16.5" thickTop="1" thickBot="1">
      <c r="A5" s="16" t="s">
        <v>15</v>
      </c>
      <c r="B5" s="91">
        <v>7399</v>
      </c>
      <c r="C5" s="91">
        <v>7762</v>
      </c>
      <c r="D5" s="91">
        <v>3586</v>
      </c>
      <c r="E5" s="91"/>
      <c r="F5" s="91">
        <v>18747</v>
      </c>
    </row>
    <row r="6" spans="1:12" ht="16.5" thickTop="1" thickBot="1">
      <c r="A6" s="16" t="s">
        <v>16</v>
      </c>
      <c r="B6" s="91">
        <v>17454</v>
      </c>
      <c r="C6" s="91">
        <v>10445</v>
      </c>
      <c r="D6" s="91">
        <v>18273.25</v>
      </c>
      <c r="E6" s="91"/>
      <c r="F6" s="91">
        <v>46172.25</v>
      </c>
    </row>
    <row r="7" spans="1:12" ht="16.5" thickTop="1" thickBot="1">
      <c r="A7" s="16" t="s">
        <v>17</v>
      </c>
      <c r="B7" s="91">
        <v>30374</v>
      </c>
      <c r="C7" s="91">
        <v>21506</v>
      </c>
      <c r="D7" s="91">
        <v>31101</v>
      </c>
      <c r="E7" s="91"/>
      <c r="F7" s="91">
        <v>82981</v>
      </c>
      <c r="H7" s="12"/>
      <c r="I7" s="12"/>
      <c r="J7" s="12"/>
      <c r="K7" s="12"/>
      <c r="L7" s="12"/>
    </row>
    <row r="8" spans="1:12" ht="16.5" thickTop="1" thickBot="1">
      <c r="A8" s="16" t="s">
        <v>18</v>
      </c>
      <c r="B8" s="91">
        <v>36588</v>
      </c>
      <c r="C8" s="91">
        <v>22453</v>
      </c>
      <c r="D8" s="91">
        <v>25878.020833333332</v>
      </c>
      <c r="E8" s="91"/>
      <c r="F8" s="91">
        <v>84919.020833333328</v>
      </c>
      <c r="H8" s="12"/>
      <c r="I8" s="12"/>
      <c r="J8" s="12"/>
      <c r="K8" s="12"/>
      <c r="L8" s="12"/>
    </row>
    <row r="9" spans="1:12" ht="16.5" thickTop="1" thickBot="1">
      <c r="A9" s="16" t="s">
        <v>19</v>
      </c>
      <c r="B9" s="91">
        <v>44785</v>
      </c>
      <c r="C9" s="91">
        <v>24591</v>
      </c>
      <c r="D9" s="91">
        <v>28082</v>
      </c>
      <c r="E9" s="91"/>
      <c r="F9" s="91">
        <v>97458</v>
      </c>
      <c r="H9" s="12"/>
      <c r="I9" s="12"/>
      <c r="J9" s="12"/>
      <c r="K9" s="12"/>
      <c r="L9" s="12"/>
    </row>
    <row r="10" spans="1:12" ht="16.5" thickTop="1" thickBot="1">
      <c r="A10" s="16" t="s">
        <v>20</v>
      </c>
      <c r="B10" s="91">
        <v>39395.541666666664</v>
      </c>
      <c r="C10" s="91">
        <v>28233.5</v>
      </c>
      <c r="D10" s="91">
        <v>27607</v>
      </c>
      <c r="E10" s="91"/>
      <c r="F10" s="91">
        <v>95236.041666666657</v>
      </c>
      <c r="H10" s="12"/>
      <c r="I10" s="12"/>
      <c r="J10" s="12"/>
      <c r="K10" s="12"/>
      <c r="L10" s="12"/>
    </row>
    <row r="11" spans="1:12" ht="16.5" thickTop="1" thickBot="1">
      <c r="A11" s="16" t="s">
        <v>21</v>
      </c>
      <c r="B11" s="91">
        <v>31122.358333333334</v>
      </c>
      <c r="C11" s="91">
        <v>11768</v>
      </c>
      <c r="D11" s="91">
        <v>20128</v>
      </c>
      <c r="E11" s="91"/>
      <c r="F11" s="91">
        <v>63018.358333333337</v>
      </c>
      <c r="H11" s="12"/>
      <c r="I11" s="12"/>
      <c r="J11" s="12"/>
      <c r="K11" s="12"/>
      <c r="L11" s="12"/>
    </row>
    <row r="12" spans="1:12" ht="16.5" thickTop="1" thickBot="1">
      <c r="A12" s="16" t="s">
        <v>22</v>
      </c>
      <c r="B12" s="91">
        <v>11703.198958333332</v>
      </c>
      <c r="C12" s="91">
        <v>8394</v>
      </c>
      <c r="D12" s="91">
        <v>13448</v>
      </c>
      <c r="E12" s="91"/>
      <c r="F12" s="91">
        <v>33545.198958333334</v>
      </c>
      <c r="H12" s="12"/>
      <c r="I12" s="12"/>
      <c r="J12" s="12"/>
      <c r="K12" s="12"/>
      <c r="L12" s="12"/>
    </row>
    <row r="13" spans="1:12" ht="16.5" thickTop="1" thickBot="1">
      <c r="A13" s="16" t="s">
        <v>23</v>
      </c>
      <c r="B13" s="91">
        <v>11250.291666666664</v>
      </c>
      <c r="C13" s="91">
        <v>4878.125</v>
      </c>
      <c r="D13" s="91">
        <v>6215</v>
      </c>
      <c r="E13" s="91"/>
      <c r="F13" s="91">
        <v>22343.416666666664</v>
      </c>
      <c r="H13" s="12"/>
      <c r="I13" s="12"/>
      <c r="J13" s="12"/>
      <c r="K13" s="12"/>
      <c r="L13" s="12"/>
    </row>
    <row r="14" spans="1:12" ht="16.5" thickTop="1" thickBot="1">
      <c r="A14" s="16" t="s">
        <v>24</v>
      </c>
      <c r="B14" s="91">
        <v>6470.0131172839501</v>
      </c>
      <c r="C14" s="91">
        <v>3488.635416666667</v>
      </c>
      <c r="D14" s="91">
        <v>2972</v>
      </c>
      <c r="E14" s="91"/>
      <c r="F14" s="91">
        <v>12930.648533950618</v>
      </c>
      <c r="H14" s="12"/>
      <c r="I14" s="12"/>
      <c r="J14" s="12"/>
      <c r="K14" s="12"/>
      <c r="L14" s="12"/>
    </row>
    <row r="15" spans="1:12" ht="16.5" thickTop="1" thickBot="1">
      <c r="A15" s="16" t="s">
        <v>10</v>
      </c>
      <c r="B15" s="91">
        <v>244470.90374228393</v>
      </c>
      <c r="C15" s="91">
        <v>148724.26041666666</v>
      </c>
      <c r="D15" s="91">
        <v>181898.52083333331</v>
      </c>
      <c r="E15" s="91">
        <v>10051</v>
      </c>
      <c r="F15" s="91">
        <v>585144.68499228382</v>
      </c>
      <c r="H15" s="12"/>
      <c r="I15" s="12"/>
      <c r="J15" s="12"/>
      <c r="K15" s="12"/>
      <c r="L15" s="12"/>
    </row>
    <row r="16" spans="1:12" ht="15.75" thickTop="1">
      <c r="A16" s="89"/>
      <c r="B16" s="90"/>
      <c r="C16" s="90"/>
      <c r="D16" s="90"/>
      <c r="E16" s="90"/>
    </row>
    <row r="17" spans="1:5">
      <c r="A17" s="89"/>
      <c r="B17" s="90"/>
      <c r="C17" s="90"/>
      <c r="D17" s="90"/>
      <c r="E17" s="90"/>
    </row>
  </sheetData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7"/>
  <sheetViews>
    <sheetView workbookViewId="0">
      <selection activeCell="B32" sqref="B32"/>
    </sheetView>
  </sheetViews>
  <sheetFormatPr defaultRowHeight="15"/>
  <cols>
    <col min="1" max="1" width="31.28515625" customWidth="1"/>
    <col min="2" max="2" width="17.7109375" customWidth="1"/>
    <col min="3" max="5" width="7" customWidth="1"/>
    <col min="6" max="6" width="7.140625" customWidth="1"/>
    <col min="7" max="7" width="14.28515625" customWidth="1"/>
    <col min="8" max="10" width="7" customWidth="1"/>
    <col min="11" max="13" width="6" customWidth="1"/>
    <col min="14" max="14" width="14.28515625" bestFit="1" customWidth="1"/>
  </cols>
  <sheetData>
    <row r="2" spans="1:7" ht="15.75" thickBot="1"/>
    <row r="3" spans="1:7" ht="16.5" thickTop="1" thickBot="1">
      <c r="A3" s="14" t="s">
        <v>29</v>
      </c>
      <c r="B3" s="14" t="s">
        <v>11</v>
      </c>
      <c r="C3" s="15"/>
      <c r="D3" s="15"/>
      <c r="E3" s="15"/>
      <c r="F3" s="15"/>
      <c r="G3" s="118"/>
    </row>
    <row r="4" spans="1:7" ht="16.5" thickTop="1" thickBot="1">
      <c r="A4" s="14" t="s">
        <v>9</v>
      </c>
      <c r="B4" s="15" t="s">
        <v>12</v>
      </c>
      <c r="C4" s="15" t="s">
        <v>25</v>
      </c>
      <c r="D4" s="15" t="s">
        <v>26</v>
      </c>
      <c r="E4" s="15" t="s">
        <v>27</v>
      </c>
      <c r="F4" s="15" t="s">
        <v>43</v>
      </c>
      <c r="G4" s="17" t="s">
        <v>10</v>
      </c>
    </row>
    <row r="5" spans="1:7" ht="16.5" thickTop="1" thickBot="1">
      <c r="A5" s="16" t="s">
        <v>13</v>
      </c>
      <c r="B5" s="91">
        <v>4428</v>
      </c>
      <c r="C5" s="91">
        <v>3489</v>
      </c>
      <c r="D5" s="91">
        <v>3417</v>
      </c>
      <c r="E5" s="91">
        <v>4642</v>
      </c>
      <c r="F5" s="91">
        <v>3984</v>
      </c>
      <c r="G5" s="91">
        <v>19960</v>
      </c>
    </row>
    <row r="6" spans="1:7" ht="16.5" thickTop="1" thickBot="1">
      <c r="A6" s="16" t="s">
        <v>14</v>
      </c>
      <c r="B6" s="91">
        <v>6060</v>
      </c>
      <c r="C6" s="91">
        <v>6075</v>
      </c>
      <c r="D6" s="91">
        <v>3884</v>
      </c>
      <c r="E6" s="91">
        <v>3114</v>
      </c>
      <c r="F6" s="91">
        <v>6545</v>
      </c>
      <c r="G6" s="91">
        <v>25678</v>
      </c>
    </row>
    <row r="7" spans="1:7" ht="16.5" thickTop="1" thickBot="1">
      <c r="A7" s="16" t="s">
        <v>15</v>
      </c>
      <c r="B7" s="91">
        <v>11175</v>
      </c>
      <c r="C7" s="91">
        <v>9656</v>
      </c>
      <c r="D7" s="91">
        <v>12133</v>
      </c>
      <c r="E7" s="91">
        <v>5272</v>
      </c>
      <c r="F7" s="91"/>
      <c r="G7" s="91">
        <v>38236</v>
      </c>
    </row>
    <row r="8" spans="1:7" ht="16.5" thickTop="1" thickBot="1">
      <c r="A8" s="16" t="s">
        <v>16</v>
      </c>
      <c r="B8" s="91">
        <v>17706</v>
      </c>
      <c r="C8" s="91">
        <v>22803.333333333332</v>
      </c>
      <c r="D8" s="91">
        <v>15812</v>
      </c>
      <c r="E8" s="91">
        <v>27940</v>
      </c>
      <c r="F8" s="91"/>
      <c r="G8" s="91">
        <v>84261.333333333328</v>
      </c>
    </row>
    <row r="9" spans="1:7" ht="16.5" thickTop="1" thickBot="1">
      <c r="A9" s="16" t="s">
        <v>17</v>
      </c>
      <c r="B9" s="91">
        <v>31046</v>
      </c>
      <c r="C9" s="91">
        <v>34453.370370370372</v>
      </c>
      <c r="D9" s="91">
        <v>38331</v>
      </c>
      <c r="E9" s="91">
        <v>45881</v>
      </c>
      <c r="F9" s="91"/>
      <c r="G9" s="91">
        <v>149711.37037037036</v>
      </c>
    </row>
    <row r="10" spans="1:7" ht="16.5" thickTop="1" thickBot="1">
      <c r="A10" s="16" t="s">
        <v>18</v>
      </c>
      <c r="B10" s="91">
        <v>39809</v>
      </c>
      <c r="C10" s="91">
        <v>40721</v>
      </c>
      <c r="D10" s="91">
        <v>36301</v>
      </c>
      <c r="E10" s="91">
        <v>38149</v>
      </c>
      <c r="F10" s="91"/>
      <c r="G10" s="91">
        <v>154980</v>
      </c>
    </row>
    <row r="11" spans="1:7" ht="16.5" thickTop="1" thickBot="1">
      <c r="A11" s="16" t="s">
        <v>19</v>
      </c>
      <c r="B11" s="91">
        <v>43455</v>
      </c>
      <c r="C11" s="91">
        <v>46202</v>
      </c>
      <c r="D11" s="91">
        <v>41056</v>
      </c>
      <c r="E11" s="91">
        <v>43798</v>
      </c>
      <c r="F11" s="91"/>
      <c r="G11" s="91">
        <v>174511</v>
      </c>
    </row>
    <row r="12" spans="1:7" ht="16.5" thickTop="1" thickBot="1">
      <c r="A12" s="16" t="s">
        <v>20</v>
      </c>
      <c r="B12" s="91">
        <v>54891</v>
      </c>
      <c r="C12" s="91">
        <v>42947</v>
      </c>
      <c r="D12" s="91">
        <v>46341</v>
      </c>
      <c r="E12" s="91">
        <v>42539</v>
      </c>
      <c r="F12" s="91"/>
      <c r="G12" s="91">
        <v>186718</v>
      </c>
    </row>
    <row r="13" spans="1:7" ht="16.5" thickTop="1" thickBot="1">
      <c r="A13" s="16" t="s">
        <v>21</v>
      </c>
      <c r="B13" s="91">
        <v>28091</v>
      </c>
      <c r="C13" s="91">
        <v>35080</v>
      </c>
      <c r="D13" s="91">
        <v>22149</v>
      </c>
      <c r="E13" s="91">
        <v>30657</v>
      </c>
      <c r="F13" s="91"/>
      <c r="G13" s="91">
        <v>115977</v>
      </c>
    </row>
    <row r="14" spans="1:7" ht="16.5" thickTop="1" thickBot="1">
      <c r="A14" s="16" t="s">
        <v>22</v>
      </c>
      <c r="B14" s="91">
        <v>17007</v>
      </c>
      <c r="C14" s="91">
        <v>11779</v>
      </c>
      <c r="D14" s="91">
        <v>14926</v>
      </c>
      <c r="E14" s="91">
        <v>21741</v>
      </c>
      <c r="F14" s="91"/>
      <c r="G14" s="91">
        <v>65453</v>
      </c>
    </row>
    <row r="15" spans="1:7" ht="16.5" thickTop="1" thickBot="1">
      <c r="A15" s="16" t="s">
        <v>23</v>
      </c>
      <c r="B15" s="91">
        <v>7925</v>
      </c>
      <c r="C15" s="91">
        <v>7092</v>
      </c>
      <c r="D15" s="91">
        <v>9547</v>
      </c>
      <c r="E15" s="91">
        <v>10231</v>
      </c>
      <c r="F15" s="91"/>
      <c r="G15" s="91">
        <v>34795</v>
      </c>
    </row>
    <row r="16" spans="1:7" ht="16.5" thickTop="1" thickBot="1">
      <c r="A16" s="16" t="s">
        <v>24</v>
      </c>
      <c r="B16" s="91">
        <v>6128</v>
      </c>
      <c r="C16" s="91">
        <v>5360</v>
      </c>
      <c r="D16" s="91">
        <v>5063</v>
      </c>
      <c r="E16" s="91">
        <v>4360</v>
      </c>
      <c r="F16" s="91"/>
      <c r="G16" s="91">
        <v>20911</v>
      </c>
    </row>
    <row r="17" spans="1:7" ht="16.5" thickTop="1" thickBot="1">
      <c r="A17" s="16" t="s">
        <v>10</v>
      </c>
      <c r="B17" s="91">
        <v>267721</v>
      </c>
      <c r="C17" s="91">
        <v>265657.70370370371</v>
      </c>
      <c r="D17" s="91">
        <v>248960</v>
      </c>
      <c r="E17" s="91">
        <v>278324</v>
      </c>
      <c r="F17" s="91">
        <v>10529</v>
      </c>
      <c r="G17" s="91">
        <v>1071191.7037037038</v>
      </c>
    </row>
    <row r="18" spans="1:7" ht="15.75" thickTop="1"/>
    <row r="19" spans="1:7" ht="16.5" thickTop="1" thickBot="1"/>
    <row r="20" spans="1:7" ht="16.5" thickTop="1" thickBot="1"/>
    <row r="21" spans="1:7" ht="16.5" thickTop="1" thickBot="1"/>
    <row r="22" spans="1:7" ht="16.5" thickTop="1" thickBot="1"/>
    <row r="23" spans="1:7" ht="16.5" thickTop="1" thickBot="1"/>
    <row r="24" spans="1:7" ht="16.5" thickTop="1" thickBot="1"/>
    <row r="25" spans="1:7" ht="16.5" thickTop="1" thickBot="1"/>
    <row r="26" spans="1:7" ht="16.5" thickTop="1" thickBot="1"/>
    <row r="27" spans="1:7" ht="16.5" thickTop="1" thickBot="1"/>
    <row r="28" spans="1:7" ht="16.5" thickTop="1" thickBot="1"/>
    <row r="29" spans="1:7" ht="16.5" thickTop="1" thickBot="1"/>
    <row r="30" spans="1:7" ht="16.5" thickTop="1" thickBot="1"/>
    <row r="31" spans="1:7" ht="16.5" thickTop="1" thickBot="1"/>
    <row r="32" spans="1:7" ht="16.5" thickTop="1" thickBot="1"/>
    <row r="33" ht="16.5" thickTop="1" thickBot="1"/>
    <row r="34" ht="16.5" thickTop="1" thickBot="1"/>
    <row r="35" ht="16.5" thickTop="1" thickBot="1"/>
    <row r="36" ht="16.5" thickTop="1" thickBot="1"/>
    <row r="37" ht="16.5" thickTop="1" thickBot="1"/>
    <row r="38" ht="16.5" thickTop="1" thickBot="1"/>
    <row r="39" ht="16.5" thickTop="1" thickBot="1"/>
    <row r="40" ht="16.5" thickTop="1" thickBot="1"/>
    <row r="41" ht="16.5" thickTop="1" thickBot="1"/>
    <row r="42" ht="16.5" thickTop="1" thickBot="1"/>
    <row r="43" ht="16.5" thickTop="1" thickBot="1"/>
    <row r="44" ht="16.5" thickTop="1" thickBot="1"/>
    <row r="45" ht="16.5" thickTop="1" thickBot="1"/>
    <row r="46" ht="16.5" thickTop="1" thickBot="1"/>
    <row r="47" ht="16.5" thickTop="1" thickBot="1"/>
    <row r="48" ht="16.5" thickTop="1" thickBot="1"/>
    <row r="49" ht="16.5" thickTop="1" thickBot="1"/>
    <row r="50" ht="16.5" thickTop="1" thickBot="1"/>
    <row r="51" ht="16.5" thickTop="1" thickBot="1"/>
    <row r="52" ht="16.5" thickTop="1" thickBot="1"/>
    <row r="53" ht="16.5" thickTop="1" thickBot="1"/>
    <row r="54" ht="16.5" thickTop="1" thickBot="1"/>
    <row r="55" ht="16.5" thickTop="1" thickBot="1"/>
    <row r="56" ht="16.5" thickTop="1" thickBot="1"/>
    <row r="57" ht="15.75" thickTop="1"/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7"/>
  <sheetViews>
    <sheetView workbookViewId="0">
      <selection activeCell="C22" sqref="C22"/>
    </sheetView>
  </sheetViews>
  <sheetFormatPr defaultRowHeight="15"/>
  <cols>
    <col min="1" max="1" width="21.42578125" customWidth="1"/>
    <col min="2" max="2" width="15.42578125" customWidth="1"/>
    <col min="3" max="3" width="8.28515625" customWidth="1"/>
    <col min="4" max="4" width="14.28515625" customWidth="1"/>
    <col min="5" max="5" width="6" customWidth="1"/>
    <col min="6" max="6" width="14.28515625" customWidth="1"/>
    <col min="7" max="7" width="5.28515625" customWidth="1"/>
    <col min="8" max="10" width="5" customWidth="1"/>
    <col min="11" max="11" width="8.7109375" customWidth="1"/>
    <col min="12" max="12" width="6.28515625" customWidth="1"/>
    <col min="13" max="15" width="5" customWidth="1"/>
    <col min="16" max="16" width="9.7109375" bestFit="1" customWidth="1"/>
    <col min="17" max="17" width="6" customWidth="1"/>
    <col min="18" max="20" width="5" customWidth="1"/>
    <col min="21" max="21" width="9.42578125" bestFit="1" customWidth="1"/>
    <col min="22" max="22" width="6.140625" customWidth="1"/>
    <col min="23" max="25" width="5" customWidth="1"/>
    <col min="26" max="26" width="9.5703125" bestFit="1" customWidth="1"/>
    <col min="27" max="27" width="5.7109375" customWidth="1"/>
    <col min="28" max="30" width="5" customWidth="1"/>
    <col min="32" max="32" width="5.140625" customWidth="1"/>
    <col min="33" max="35" width="5" customWidth="1"/>
    <col min="36" max="36" width="8.5703125" customWidth="1"/>
    <col min="37" max="37" width="5.42578125" customWidth="1"/>
    <col min="38" max="39" width="5" customWidth="1"/>
    <col min="40" max="40" width="6" customWidth="1"/>
    <col min="41" max="41" width="8.85546875" customWidth="1"/>
    <col min="42" max="42" width="6" customWidth="1"/>
    <col min="43" max="44" width="5" customWidth="1"/>
    <col min="45" max="45" width="6" customWidth="1"/>
    <col min="46" max="46" width="9.42578125" bestFit="1" customWidth="1"/>
    <col min="47" max="47" width="5.85546875" customWidth="1"/>
    <col min="48" max="49" width="5" customWidth="1"/>
    <col min="50" max="50" width="6" customWidth="1"/>
    <col min="51" max="51" width="9.28515625" bestFit="1" customWidth="1"/>
    <col min="52" max="55" width="5" customWidth="1"/>
    <col min="56" max="56" width="8.28515625" customWidth="1"/>
    <col min="57" max="57" width="5.7109375" customWidth="1"/>
    <col min="58" max="60" width="5" customWidth="1"/>
    <col min="62" max="62" width="14.28515625" bestFit="1" customWidth="1"/>
  </cols>
  <sheetData>
    <row r="2" spans="1:4" ht="15.75" thickBot="1"/>
    <row r="3" spans="1:4" ht="16.5" thickTop="1" thickBot="1">
      <c r="A3" s="19" t="s">
        <v>30</v>
      </c>
      <c r="B3" s="19" t="s">
        <v>11</v>
      </c>
      <c r="C3" s="18"/>
      <c r="D3" s="18"/>
    </row>
    <row r="4" spans="1:4" ht="16.5" thickTop="1" thickBot="1">
      <c r="A4" s="19" t="s">
        <v>9</v>
      </c>
      <c r="B4" s="18" t="s">
        <v>27</v>
      </c>
      <c r="C4" s="18" t="s">
        <v>43</v>
      </c>
      <c r="D4" s="17" t="s">
        <v>10</v>
      </c>
    </row>
    <row r="5" spans="1:4" ht="16.5" thickTop="1" thickBot="1">
      <c r="A5" s="16" t="s">
        <v>13</v>
      </c>
      <c r="B5" s="103"/>
      <c r="C5" s="103">
        <v>3178</v>
      </c>
      <c r="D5" s="103">
        <v>3178</v>
      </c>
    </row>
    <row r="6" spans="1:4" ht="16.5" thickTop="1" thickBot="1">
      <c r="A6" s="16" t="s">
        <v>14</v>
      </c>
      <c r="B6" s="103"/>
      <c r="C6" s="103">
        <v>5782</v>
      </c>
      <c r="D6" s="103">
        <v>5782</v>
      </c>
    </row>
    <row r="7" spans="1:4" ht="16.5" thickTop="1" thickBot="1">
      <c r="A7" s="16" t="s">
        <v>15</v>
      </c>
      <c r="B7" s="103"/>
      <c r="C7" s="103"/>
      <c r="D7" s="103"/>
    </row>
    <row r="8" spans="1:4" ht="16.5" thickTop="1" thickBot="1">
      <c r="A8" s="16" t="s">
        <v>16</v>
      </c>
      <c r="B8" s="103"/>
      <c r="C8" s="103"/>
      <c r="D8" s="103"/>
    </row>
    <row r="9" spans="1:4" ht="16.5" thickTop="1" thickBot="1">
      <c r="A9" s="16" t="s">
        <v>17</v>
      </c>
      <c r="B9" s="103"/>
      <c r="C9" s="103"/>
      <c r="D9" s="103"/>
    </row>
    <row r="10" spans="1:4" ht="16.5" thickTop="1" thickBot="1">
      <c r="A10" s="16" t="s">
        <v>18</v>
      </c>
      <c r="B10" s="103"/>
      <c r="C10" s="103"/>
      <c r="D10" s="103"/>
    </row>
    <row r="11" spans="1:4" ht="16.5" thickTop="1" thickBot="1">
      <c r="A11" s="16" t="s">
        <v>19</v>
      </c>
      <c r="B11" s="103"/>
      <c r="C11" s="103"/>
      <c r="D11" s="103"/>
    </row>
    <row r="12" spans="1:4" ht="16.5" thickTop="1" thickBot="1">
      <c r="A12" s="16" t="s">
        <v>20</v>
      </c>
      <c r="B12" s="103">
        <v>30859.03125</v>
      </c>
      <c r="C12" s="103"/>
      <c r="D12" s="103">
        <v>30859.03125</v>
      </c>
    </row>
    <row r="13" spans="1:4" ht="16.5" thickTop="1" thickBot="1">
      <c r="A13" s="16" t="s">
        <v>21</v>
      </c>
      <c r="B13" s="103">
        <v>23923</v>
      </c>
      <c r="C13" s="103"/>
      <c r="D13" s="103">
        <v>23923</v>
      </c>
    </row>
    <row r="14" spans="1:4" ht="16.5" thickTop="1" thickBot="1">
      <c r="A14" s="16" t="s">
        <v>22</v>
      </c>
      <c r="B14" s="103">
        <v>16214</v>
      </c>
      <c r="C14" s="103"/>
      <c r="D14" s="103">
        <v>16214</v>
      </c>
    </row>
    <row r="15" spans="1:4" ht="16.5" thickTop="1" thickBot="1">
      <c r="A15" s="16" t="s">
        <v>23</v>
      </c>
      <c r="B15" s="103">
        <v>8269</v>
      </c>
      <c r="C15" s="103"/>
      <c r="D15" s="103">
        <v>8269</v>
      </c>
    </row>
    <row r="16" spans="1:4" ht="16.5" thickTop="1" thickBot="1">
      <c r="A16" s="16" t="s">
        <v>24</v>
      </c>
      <c r="B16" s="103">
        <v>3607</v>
      </c>
      <c r="C16" s="103"/>
      <c r="D16" s="103">
        <v>3607</v>
      </c>
    </row>
    <row r="17" spans="1:4" ht="16.5" thickTop="1" thickBot="1">
      <c r="A17" s="16" t="s">
        <v>10</v>
      </c>
      <c r="B17" s="103">
        <v>82872.03125</v>
      </c>
      <c r="C17" s="103">
        <v>8960</v>
      </c>
      <c r="D17" s="103">
        <v>91832.03125</v>
      </c>
    </row>
    <row r="18" spans="1:4" ht="15.75" thickTop="1"/>
    <row r="19" spans="1:4" ht="16.5" thickTop="1" thickBot="1"/>
    <row r="20" spans="1:4" ht="16.5" thickTop="1" thickBot="1"/>
    <row r="21" spans="1:4" ht="16.5" thickTop="1" thickBot="1"/>
    <row r="22" spans="1:4" ht="16.5" thickTop="1" thickBot="1"/>
    <row r="23" spans="1:4" ht="16.5" thickTop="1" thickBot="1"/>
    <row r="24" spans="1:4" ht="16.5" thickTop="1" thickBot="1"/>
    <row r="25" spans="1:4" ht="16.5" thickTop="1" thickBot="1"/>
    <row r="26" spans="1:4" ht="16.5" thickTop="1" thickBot="1"/>
    <row r="27" spans="1:4" ht="16.5" thickTop="1" thickBot="1"/>
    <row r="28" spans="1:4" ht="16.5" thickTop="1" thickBot="1"/>
    <row r="29" spans="1:4" ht="16.5" thickTop="1" thickBot="1"/>
    <row r="30" spans="1:4" ht="16.5" thickTop="1" thickBot="1"/>
    <row r="31" spans="1:4" ht="16.5" thickTop="1" thickBot="1"/>
    <row r="32" spans="1:4" ht="16.5" thickTop="1" thickBot="1"/>
    <row r="33" ht="16.5" thickTop="1" thickBot="1"/>
    <row r="34" ht="16.5" thickTop="1" thickBot="1"/>
    <row r="35" ht="16.5" thickTop="1" thickBot="1"/>
    <row r="36" ht="16.5" thickTop="1" thickBot="1"/>
    <row r="37" ht="16.5" thickTop="1" thickBot="1"/>
    <row r="38" ht="16.5" thickTop="1" thickBot="1"/>
    <row r="39" ht="16.5" thickTop="1" thickBot="1"/>
    <row r="40" ht="16.5" thickTop="1" thickBot="1"/>
    <row r="41" ht="16.5" thickTop="1" thickBot="1"/>
    <row r="42" ht="16.5" thickTop="1" thickBot="1"/>
    <row r="43" ht="16.5" thickTop="1" thickBot="1"/>
    <row r="44" ht="16.5" thickTop="1" thickBot="1"/>
    <row r="45" ht="16.5" thickTop="1" thickBot="1"/>
    <row r="46" ht="16.5" thickTop="1" thickBot="1"/>
    <row r="47" ht="16.5" thickTop="1" thickBot="1"/>
    <row r="48" ht="16.5" thickTop="1" thickBot="1"/>
    <row r="49" ht="16.5" thickTop="1" thickBot="1"/>
    <row r="50" ht="16.5" thickTop="1" thickBot="1"/>
    <row r="51" ht="16.5" thickTop="1" thickBot="1"/>
    <row r="52" ht="16.5" thickTop="1" thickBot="1"/>
    <row r="53" ht="16.5" thickTop="1" thickBot="1"/>
    <row r="54" ht="16.5" thickTop="1" thickBot="1"/>
    <row r="55" ht="16.5" thickTop="1" thickBot="1"/>
    <row r="56" ht="16.5" thickTop="1" thickBot="1"/>
    <row r="57" ht="15.75" thickTop="1"/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7"/>
  <sheetViews>
    <sheetView workbookViewId="0">
      <selection activeCell="F4" sqref="F4"/>
    </sheetView>
  </sheetViews>
  <sheetFormatPr defaultRowHeight="15"/>
  <cols>
    <col min="1" max="1" width="17.7109375" bestFit="1" customWidth="1"/>
    <col min="2" max="2" width="17.7109375" customWidth="1"/>
    <col min="3" max="5" width="6" customWidth="1"/>
    <col min="6" max="6" width="6.28515625" customWidth="1"/>
    <col min="7" max="7" width="14.28515625" bestFit="1" customWidth="1"/>
  </cols>
  <sheetData>
    <row r="2" spans="1:7" ht="15.75" thickBot="1"/>
    <row r="3" spans="1:7" ht="16.5" thickTop="1" thickBot="1">
      <c r="A3" s="14" t="s">
        <v>31</v>
      </c>
      <c r="B3" s="14" t="s">
        <v>11</v>
      </c>
      <c r="C3" s="15"/>
      <c r="D3" s="15"/>
      <c r="E3" s="15"/>
      <c r="F3" s="15"/>
      <c r="G3" s="118"/>
    </row>
    <row r="4" spans="1:7" ht="16.5" thickTop="1" thickBot="1">
      <c r="A4" s="14" t="s">
        <v>9</v>
      </c>
      <c r="B4" s="15" t="s">
        <v>12</v>
      </c>
      <c r="C4" s="15" t="s">
        <v>25</v>
      </c>
      <c r="D4" s="15" t="s">
        <v>26</v>
      </c>
      <c r="E4" s="15" t="s">
        <v>27</v>
      </c>
      <c r="F4" s="119" t="s">
        <v>43</v>
      </c>
      <c r="G4" s="17" t="s">
        <v>10</v>
      </c>
    </row>
    <row r="5" spans="1:7" ht="16.5" thickTop="1" thickBot="1">
      <c r="A5" s="16" t="s">
        <v>13</v>
      </c>
      <c r="B5" s="91">
        <v>550</v>
      </c>
      <c r="C5" s="91">
        <v>371</v>
      </c>
      <c r="D5" s="91">
        <v>612</v>
      </c>
      <c r="E5" s="91">
        <v>617</v>
      </c>
      <c r="F5" s="91">
        <v>720.75</v>
      </c>
      <c r="G5" s="91">
        <v>2870.75</v>
      </c>
    </row>
    <row r="6" spans="1:7" ht="16.5" thickTop="1" thickBot="1">
      <c r="A6" s="16" t="s">
        <v>14</v>
      </c>
      <c r="B6" s="91">
        <v>819</v>
      </c>
      <c r="C6" s="91">
        <v>575</v>
      </c>
      <c r="D6" s="91">
        <v>585</v>
      </c>
      <c r="E6" s="91">
        <v>522</v>
      </c>
      <c r="F6" s="91">
        <v>930</v>
      </c>
      <c r="G6" s="91">
        <v>3431</v>
      </c>
    </row>
    <row r="7" spans="1:7" ht="16.5" thickTop="1" thickBot="1">
      <c r="A7" s="16" t="s">
        <v>15</v>
      </c>
      <c r="B7" s="91">
        <v>1598</v>
      </c>
      <c r="C7" s="91">
        <v>1425</v>
      </c>
      <c r="D7" s="91">
        <v>1769</v>
      </c>
      <c r="E7" s="91">
        <v>782</v>
      </c>
      <c r="F7" s="91"/>
      <c r="G7" s="91">
        <v>5574</v>
      </c>
    </row>
    <row r="8" spans="1:7" ht="16.5" thickTop="1" thickBot="1">
      <c r="A8" s="16" t="s">
        <v>16</v>
      </c>
      <c r="B8" s="91">
        <v>2892</v>
      </c>
      <c r="C8" s="91">
        <v>3722</v>
      </c>
      <c r="D8" s="91">
        <v>2380</v>
      </c>
      <c r="E8" s="91">
        <v>4159</v>
      </c>
      <c r="F8" s="91"/>
      <c r="G8" s="91">
        <v>13153</v>
      </c>
    </row>
    <row r="9" spans="1:7" ht="16.5" thickTop="1" thickBot="1">
      <c r="A9" s="16" t="s">
        <v>17</v>
      </c>
      <c r="B9" s="91">
        <v>4856</v>
      </c>
      <c r="C9" s="91">
        <v>6562</v>
      </c>
      <c r="D9" s="91">
        <v>5818</v>
      </c>
      <c r="E9" s="91">
        <v>7924</v>
      </c>
      <c r="F9" s="91"/>
      <c r="G9" s="91">
        <v>25160</v>
      </c>
    </row>
    <row r="10" spans="1:7" ht="16.5" thickTop="1" thickBot="1">
      <c r="A10" s="16" t="s">
        <v>18</v>
      </c>
      <c r="B10" s="91">
        <v>6046</v>
      </c>
      <c r="C10" s="91">
        <v>6319</v>
      </c>
      <c r="D10" s="91">
        <v>5920</v>
      </c>
      <c r="E10" s="91">
        <v>7329</v>
      </c>
      <c r="F10" s="91"/>
      <c r="G10" s="91">
        <v>25614</v>
      </c>
    </row>
    <row r="11" spans="1:7" ht="16.5" thickTop="1" thickBot="1">
      <c r="A11" s="16" t="s">
        <v>19</v>
      </c>
      <c r="B11" s="91">
        <v>6395</v>
      </c>
      <c r="C11" s="91">
        <v>6354</v>
      </c>
      <c r="D11" s="91">
        <v>6374</v>
      </c>
      <c r="E11" s="91">
        <v>7300</v>
      </c>
      <c r="F11" s="91"/>
      <c r="G11" s="91">
        <v>26423</v>
      </c>
    </row>
    <row r="12" spans="1:7" ht="16.5" thickTop="1" thickBot="1">
      <c r="A12" s="16" t="s">
        <v>20</v>
      </c>
      <c r="B12" s="91">
        <v>7503</v>
      </c>
      <c r="C12" s="91">
        <v>5978</v>
      </c>
      <c r="D12" s="91">
        <v>7381</v>
      </c>
      <c r="E12" s="91">
        <v>7522</v>
      </c>
      <c r="F12" s="91"/>
      <c r="G12" s="91">
        <v>28384</v>
      </c>
    </row>
    <row r="13" spans="1:7" ht="16.5" thickTop="1" thickBot="1">
      <c r="A13" s="16" t="s">
        <v>21</v>
      </c>
      <c r="B13" s="91">
        <v>3971</v>
      </c>
      <c r="C13" s="91">
        <v>5269</v>
      </c>
      <c r="D13" s="91">
        <v>3768</v>
      </c>
      <c r="E13" s="91">
        <v>5665</v>
      </c>
      <c r="F13" s="91"/>
      <c r="G13" s="91">
        <v>18673</v>
      </c>
    </row>
    <row r="14" spans="1:7" ht="16.5" thickTop="1" thickBot="1">
      <c r="A14" s="16" t="s">
        <v>22</v>
      </c>
      <c r="B14" s="91">
        <v>2731</v>
      </c>
      <c r="C14" s="91">
        <v>1982</v>
      </c>
      <c r="D14" s="91">
        <v>2304</v>
      </c>
      <c r="E14" s="91">
        <v>3653</v>
      </c>
      <c r="F14" s="91"/>
      <c r="G14" s="91">
        <v>10670</v>
      </c>
    </row>
    <row r="15" spans="1:7" ht="16.5" thickTop="1" thickBot="1">
      <c r="A15" s="16" t="s">
        <v>23</v>
      </c>
      <c r="B15" s="91">
        <v>1236</v>
      </c>
      <c r="C15" s="91">
        <v>949</v>
      </c>
      <c r="D15" s="91">
        <v>1429</v>
      </c>
      <c r="E15" s="91">
        <v>1794</v>
      </c>
      <c r="F15" s="91"/>
      <c r="G15" s="91">
        <v>5408</v>
      </c>
    </row>
    <row r="16" spans="1:7" ht="16.5" thickTop="1" thickBot="1">
      <c r="A16" s="16" t="s">
        <v>24</v>
      </c>
      <c r="B16" s="91">
        <v>800</v>
      </c>
      <c r="C16" s="91">
        <v>779</v>
      </c>
      <c r="D16" s="91">
        <v>611</v>
      </c>
      <c r="E16" s="91">
        <v>680.5625</v>
      </c>
      <c r="F16" s="91"/>
      <c r="G16" s="91">
        <v>2870.5625</v>
      </c>
    </row>
    <row r="17" spans="1:7" ht="16.5" thickTop="1" thickBot="1">
      <c r="A17" s="16" t="s">
        <v>10</v>
      </c>
      <c r="B17" s="91">
        <v>39397</v>
      </c>
      <c r="C17" s="91">
        <v>40285</v>
      </c>
      <c r="D17" s="91">
        <v>38951</v>
      </c>
      <c r="E17" s="91">
        <v>47947.5625</v>
      </c>
      <c r="F17" s="91">
        <v>1650.75</v>
      </c>
      <c r="G17" s="91">
        <v>168231.3125</v>
      </c>
    </row>
    <row r="18" spans="1:7" ht="15.75" thickTop="1"/>
    <row r="19" spans="1:7" ht="16.5" thickTop="1" thickBot="1"/>
    <row r="20" spans="1:7" ht="16.5" thickTop="1" thickBot="1"/>
    <row r="21" spans="1:7" ht="16.5" thickTop="1" thickBot="1"/>
    <row r="22" spans="1:7" ht="16.5" thickTop="1" thickBot="1"/>
    <row r="23" spans="1:7" ht="16.5" thickTop="1" thickBot="1"/>
    <row r="24" spans="1:7" ht="16.5" thickTop="1" thickBot="1"/>
    <row r="25" spans="1:7" ht="16.5" thickTop="1" thickBot="1"/>
    <row r="26" spans="1:7" ht="16.5" thickTop="1" thickBot="1"/>
    <row r="27" spans="1:7" ht="16.5" thickTop="1" thickBot="1"/>
    <row r="28" spans="1:7" ht="16.5" thickTop="1" thickBot="1"/>
    <row r="29" spans="1:7" ht="16.5" thickTop="1" thickBot="1"/>
    <row r="30" spans="1:7" ht="16.5" thickTop="1" thickBot="1"/>
    <row r="31" spans="1:7" ht="16.5" thickTop="1" thickBot="1"/>
    <row r="32" spans="1:7" ht="16.5" thickTop="1" thickBot="1"/>
    <row r="33" ht="16.5" thickTop="1" thickBot="1"/>
    <row r="34" ht="16.5" thickTop="1" thickBot="1"/>
    <row r="35" ht="16.5" thickTop="1" thickBot="1"/>
    <row r="36" ht="16.5" thickTop="1" thickBot="1"/>
    <row r="37" ht="16.5" thickTop="1" thickBot="1"/>
    <row r="38" ht="16.5" thickTop="1" thickBot="1"/>
    <row r="39" ht="16.5" thickTop="1" thickBot="1"/>
    <row r="40" ht="16.5" thickTop="1" thickBot="1"/>
    <row r="41" ht="16.5" thickTop="1" thickBot="1"/>
    <row r="42" ht="16.5" thickTop="1" thickBot="1"/>
    <row r="43" ht="16.5" thickTop="1" thickBot="1"/>
    <row r="44" ht="16.5" thickTop="1" thickBot="1"/>
    <row r="45" ht="16.5" thickTop="1" thickBot="1"/>
    <row r="46" ht="16.5" thickTop="1" thickBot="1"/>
    <row r="47" ht="16.5" thickTop="1" thickBot="1"/>
    <row r="48" ht="16.5" thickTop="1" thickBot="1"/>
    <row r="49" ht="16.5" thickTop="1" thickBot="1"/>
    <row r="50" ht="16.5" thickTop="1" thickBot="1"/>
    <row r="51" ht="16.5" thickTop="1" thickBot="1"/>
    <row r="52" ht="16.5" thickTop="1" thickBot="1"/>
    <row r="53" ht="16.5" thickTop="1" thickBot="1"/>
    <row r="54" ht="16.5" thickTop="1" thickBot="1"/>
    <row r="55" ht="16.5" thickTop="1" thickBot="1"/>
    <row r="56" ht="16.5" thickTop="1" thickBot="1"/>
    <row r="57" ht="15.75" thickTop="1"/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7"/>
  <sheetViews>
    <sheetView workbookViewId="0">
      <selection activeCell="R32" sqref="R32"/>
    </sheetView>
  </sheetViews>
  <sheetFormatPr defaultRowHeight="15"/>
  <cols>
    <col min="1" max="1" width="21.5703125" customWidth="1"/>
    <col min="2" max="2" width="17.7109375" customWidth="1"/>
    <col min="3" max="5" width="7" customWidth="1"/>
    <col min="6" max="6" width="6.28515625" customWidth="1"/>
    <col min="7" max="7" width="14.28515625" bestFit="1" customWidth="1"/>
  </cols>
  <sheetData>
    <row r="2" spans="1:12" ht="15.75" thickBot="1"/>
    <row r="3" spans="1:12" ht="16.5" thickTop="1" thickBot="1">
      <c r="A3" s="14" t="s">
        <v>32</v>
      </c>
      <c r="B3" s="14" t="s">
        <v>11</v>
      </c>
      <c r="C3" s="15"/>
      <c r="D3" s="15"/>
      <c r="E3" s="15"/>
      <c r="F3" s="15"/>
      <c r="G3" s="15"/>
    </row>
    <row r="4" spans="1:12" ht="16.5" thickTop="1" thickBot="1">
      <c r="A4" s="14" t="s">
        <v>9</v>
      </c>
      <c r="B4" s="15" t="s">
        <v>12</v>
      </c>
      <c r="C4" s="15" t="s">
        <v>25</v>
      </c>
      <c r="D4" s="15" t="s">
        <v>26</v>
      </c>
      <c r="E4" s="15" t="s">
        <v>27</v>
      </c>
      <c r="F4" s="15" t="s">
        <v>43</v>
      </c>
      <c r="G4" s="17" t="s">
        <v>10</v>
      </c>
    </row>
    <row r="5" spans="1:12" ht="16.5" thickTop="1" thickBot="1">
      <c r="A5" s="16" t="s">
        <v>13</v>
      </c>
      <c r="B5" s="13">
        <v>2329</v>
      </c>
      <c r="C5" s="13">
        <v>2738</v>
      </c>
      <c r="D5" s="13">
        <v>1990</v>
      </c>
      <c r="E5" s="13">
        <v>2608</v>
      </c>
      <c r="F5" s="13">
        <v>3148</v>
      </c>
      <c r="G5" s="13">
        <v>12813</v>
      </c>
    </row>
    <row r="6" spans="1:12" ht="16.5" thickTop="1" thickBot="1">
      <c r="A6" s="16" t="s">
        <v>14</v>
      </c>
      <c r="B6" s="13">
        <v>3046</v>
      </c>
      <c r="C6" s="13">
        <v>4001</v>
      </c>
      <c r="D6" s="13">
        <v>2314</v>
      </c>
      <c r="E6" s="13">
        <v>2015</v>
      </c>
      <c r="F6" s="13">
        <v>4347</v>
      </c>
      <c r="G6" s="13">
        <v>15723</v>
      </c>
    </row>
    <row r="7" spans="1:12" ht="16.5" thickTop="1" thickBot="1">
      <c r="A7" s="16" t="s">
        <v>15</v>
      </c>
      <c r="B7" s="13">
        <v>6669</v>
      </c>
      <c r="C7" s="13">
        <v>6308</v>
      </c>
      <c r="D7" s="13">
        <v>6952</v>
      </c>
      <c r="E7" s="13">
        <v>3149</v>
      </c>
      <c r="F7" s="13"/>
      <c r="G7" s="13">
        <v>23078</v>
      </c>
    </row>
    <row r="8" spans="1:12" ht="16.5" thickTop="1" thickBot="1">
      <c r="A8" s="16" t="s">
        <v>16</v>
      </c>
      <c r="B8" s="13">
        <v>11114</v>
      </c>
      <c r="C8" s="13">
        <v>14126</v>
      </c>
      <c r="D8" s="13">
        <v>9241</v>
      </c>
      <c r="E8" s="13">
        <v>15689</v>
      </c>
      <c r="F8" s="13"/>
      <c r="G8" s="13">
        <v>50170</v>
      </c>
    </row>
    <row r="9" spans="1:12" ht="16.5" thickTop="1" thickBot="1">
      <c r="A9" s="16" t="s">
        <v>17</v>
      </c>
      <c r="B9" s="13">
        <v>20614</v>
      </c>
      <c r="C9" s="13">
        <v>27080</v>
      </c>
      <c r="D9" s="13">
        <v>22104</v>
      </c>
      <c r="E9" s="13">
        <v>30717</v>
      </c>
      <c r="F9" s="13"/>
      <c r="G9" s="13">
        <v>100515</v>
      </c>
    </row>
    <row r="10" spans="1:12" ht="16.5" thickTop="1" thickBot="1">
      <c r="A10" s="16" t="s">
        <v>18</v>
      </c>
      <c r="B10" s="13">
        <v>23926</v>
      </c>
      <c r="C10" s="13">
        <v>24626</v>
      </c>
      <c r="D10" s="13">
        <v>21885</v>
      </c>
      <c r="E10" s="13">
        <v>26392</v>
      </c>
      <c r="F10" s="13"/>
      <c r="G10" s="13">
        <v>96829</v>
      </c>
    </row>
    <row r="11" spans="1:12" ht="16.5" thickTop="1" thickBot="1">
      <c r="A11" s="16" t="s">
        <v>19</v>
      </c>
      <c r="B11" s="13">
        <v>24801</v>
      </c>
      <c r="C11" s="13">
        <v>26027</v>
      </c>
      <c r="D11" s="13">
        <v>22303</v>
      </c>
      <c r="E11" s="13">
        <v>27044</v>
      </c>
      <c r="F11" s="13"/>
      <c r="G11" s="13">
        <v>100175</v>
      </c>
      <c r="J11" s="12"/>
      <c r="K11" s="12"/>
      <c r="L11" s="12"/>
    </row>
    <row r="12" spans="1:12" ht="16.5" thickTop="1" thickBot="1">
      <c r="A12" s="16" t="s">
        <v>20</v>
      </c>
      <c r="B12" s="13">
        <v>32162</v>
      </c>
      <c r="C12" s="13">
        <v>22696</v>
      </c>
      <c r="D12" s="13">
        <v>26869</v>
      </c>
      <c r="E12" s="13">
        <v>27289</v>
      </c>
      <c r="F12" s="13"/>
      <c r="G12" s="13">
        <v>109016</v>
      </c>
      <c r="J12" s="12"/>
      <c r="K12" s="12"/>
      <c r="L12" s="12"/>
    </row>
    <row r="13" spans="1:12" ht="16.5" thickTop="1" thickBot="1">
      <c r="A13" s="16" t="s">
        <v>21</v>
      </c>
      <c r="B13" s="13">
        <v>18932</v>
      </c>
      <c r="C13" s="13">
        <v>19558</v>
      </c>
      <c r="D13" s="13">
        <v>12756</v>
      </c>
      <c r="E13" s="13">
        <v>20609</v>
      </c>
      <c r="F13" s="13"/>
      <c r="G13" s="13">
        <v>71855</v>
      </c>
      <c r="J13" s="12"/>
      <c r="K13" s="12"/>
      <c r="L13" s="12"/>
    </row>
    <row r="14" spans="1:12" ht="16.5" thickTop="1" thickBot="1">
      <c r="A14" s="16" t="s">
        <v>22</v>
      </c>
      <c r="B14" s="13">
        <v>11769</v>
      </c>
      <c r="C14" s="13">
        <v>6477</v>
      </c>
      <c r="D14" s="13">
        <v>7446</v>
      </c>
      <c r="E14" s="13">
        <v>13630</v>
      </c>
      <c r="F14" s="13"/>
      <c r="G14" s="13">
        <v>39322</v>
      </c>
      <c r="J14" s="12"/>
      <c r="K14" s="12"/>
      <c r="L14" s="12"/>
    </row>
    <row r="15" spans="1:12" ht="16.5" thickTop="1" thickBot="1">
      <c r="A15" s="16" t="s">
        <v>23</v>
      </c>
      <c r="B15" s="13">
        <v>5958</v>
      </c>
      <c r="C15" s="13">
        <v>4202</v>
      </c>
      <c r="D15" s="13">
        <v>4989</v>
      </c>
      <c r="E15" s="13">
        <v>7477</v>
      </c>
      <c r="F15" s="13"/>
      <c r="G15" s="13">
        <v>22626</v>
      </c>
      <c r="J15" s="12"/>
      <c r="K15" s="12"/>
      <c r="L15" s="12"/>
    </row>
    <row r="16" spans="1:12" ht="16.5" thickTop="1" thickBot="1">
      <c r="A16" s="16" t="s">
        <v>24</v>
      </c>
      <c r="B16" s="13">
        <v>4818</v>
      </c>
      <c r="C16" s="13">
        <v>2640</v>
      </c>
      <c r="D16" s="13">
        <v>2813</v>
      </c>
      <c r="E16" s="13">
        <v>3316</v>
      </c>
      <c r="F16" s="13"/>
      <c r="G16" s="13">
        <v>13587</v>
      </c>
      <c r="J16" s="12"/>
      <c r="K16" s="12"/>
      <c r="L16" s="12"/>
    </row>
    <row r="17" spans="1:12" ht="16.5" thickTop="1" thickBot="1">
      <c r="A17" s="16" t="s">
        <v>10</v>
      </c>
      <c r="B17" s="13">
        <v>166138</v>
      </c>
      <c r="C17" s="13">
        <v>160479</v>
      </c>
      <c r="D17" s="13">
        <v>141662</v>
      </c>
      <c r="E17" s="13">
        <v>179935</v>
      </c>
      <c r="F17" s="13">
        <v>7495</v>
      </c>
      <c r="G17" s="13">
        <v>655709</v>
      </c>
      <c r="J17" s="12"/>
      <c r="K17" s="12"/>
      <c r="L17" s="12"/>
    </row>
    <row r="18" spans="1:12" ht="15.75" thickTop="1">
      <c r="J18" s="12"/>
      <c r="K18" s="12"/>
      <c r="L18" s="12"/>
    </row>
    <row r="19" spans="1:12" ht="16.5" thickTop="1" thickBot="1">
      <c r="J19" s="12"/>
      <c r="K19" s="12"/>
      <c r="L19" s="12"/>
    </row>
    <row r="20" spans="1:12" ht="16.5" thickTop="1" thickBot="1"/>
    <row r="21" spans="1:12" ht="16.5" thickTop="1" thickBot="1"/>
    <row r="22" spans="1:12" ht="16.5" thickTop="1" thickBot="1"/>
    <row r="23" spans="1:12" ht="16.5" thickTop="1" thickBot="1"/>
    <row r="24" spans="1:12" ht="16.5" thickTop="1" thickBot="1"/>
    <row r="25" spans="1:12" ht="16.5" thickTop="1" thickBot="1"/>
    <row r="26" spans="1:12" ht="16.5" thickTop="1" thickBot="1"/>
    <row r="27" spans="1:12" ht="16.5" thickTop="1" thickBot="1"/>
    <row r="28" spans="1:12" ht="16.5" thickTop="1" thickBot="1"/>
    <row r="29" spans="1:12" ht="16.5" thickTop="1" thickBot="1"/>
    <row r="30" spans="1:12" ht="16.5" thickTop="1" thickBot="1"/>
    <row r="31" spans="1:12" ht="16.5" thickTop="1" thickBot="1"/>
    <row r="32" spans="1:12" ht="16.5" thickTop="1" thickBot="1"/>
    <row r="33" ht="16.5" thickTop="1" thickBot="1"/>
    <row r="34" ht="16.5" thickTop="1" thickBot="1"/>
    <row r="35" ht="16.5" thickTop="1" thickBot="1"/>
    <row r="36" ht="16.5" thickTop="1" thickBot="1"/>
    <row r="37" ht="16.5" thickTop="1" thickBot="1"/>
    <row r="38" ht="16.5" thickTop="1" thickBot="1"/>
    <row r="39" ht="16.5" thickTop="1" thickBot="1"/>
    <row r="40" ht="16.5" thickTop="1" thickBot="1"/>
    <row r="41" ht="16.5" thickTop="1" thickBot="1"/>
    <row r="42" ht="16.5" thickTop="1" thickBot="1"/>
    <row r="43" ht="16.5" thickTop="1" thickBot="1"/>
    <row r="44" ht="16.5" thickTop="1" thickBot="1"/>
    <row r="45" ht="16.5" thickTop="1" thickBot="1"/>
    <row r="46" ht="16.5" thickTop="1" thickBot="1"/>
    <row r="47" ht="16.5" thickTop="1" thickBot="1"/>
    <row r="48" ht="16.5" thickTop="1" thickBot="1"/>
    <row r="49" ht="16.5" thickTop="1" thickBot="1"/>
    <row r="50" ht="16.5" thickTop="1" thickBot="1"/>
    <row r="51" ht="16.5" thickTop="1" thickBot="1"/>
    <row r="52" ht="16.5" thickTop="1" thickBot="1"/>
    <row r="53" ht="16.5" thickTop="1" thickBot="1"/>
    <row r="54" ht="16.5" thickTop="1" thickBot="1"/>
    <row r="55" ht="16.5" thickTop="1" thickBot="1"/>
    <row r="56" ht="16.5" thickTop="1" thickBot="1"/>
    <row r="57" ht="15.75" thickTop="1"/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opLeftCell="B1" workbookViewId="0">
      <selection activeCell="L14" sqref="L14"/>
    </sheetView>
  </sheetViews>
  <sheetFormatPr defaultRowHeight="15"/>
  <cols>
    <col min="1" max="2" width="17.7109375" bestFit="1" customWidth="1"/>
    <col min="3" max="3" width="6" customWidth="1"/>
    <col min="4" max="4" width="6.140625" customWidth="1"/>
    <col min="5" max="5" width="14.28515625" customWidth="1"/>
    <col min="6" max="6" width="14.28515625" bestFit="1" customWidth="1"/>
  </cols>
  <sheetData>
    <row r="2" spans="1:5" ht="15.75" thickBot="1"/>
    <row r="3" spans="1:5" ht="16.5" thickTop="1" thickBot="1">
      <c r="A3" s="14" t="s">
        <v>33</v>
      </c>
      <c r="B3" s="14" t="s">
        <v>11</v>
      </c>
      <c r="C3" s="15"/>
      <c r="D3" s="15"/>
      <c r="E3" s="15"/>
    </row>
    <row r="4" spans="1:5" ht="16.5" thickTop="1" thickBot="1">
      <c r="A4" s="14" t="s">
        <v>9</v>
      </c>
      <c r="B4" s="15" t="s">
        <v>26</v>
      </c>
      <c r="C4" s="15" t="s">
        <v>27</v>
      </c>
      <c r="D4" s="15" t="s">
        <v>43</v>
      </c>
      <c r="E4" s="15" t="s">
        <v>10</v>
      </c>
    </row>
    <row r="5" spans="1:5" ht="16.5" thickTop="1" thickBot="1">
      <c r="A5" s="16" t="s">
        <v>13</v>
      </c>
      <c r="B5" s="91"/>
      <c r="C5" s="91">
        <v>615</v>
      </c>
      <c r="D5" s="91">
        <v>510</v>
      </c>
      <c r="E5" s="91">
        <v>1125</v>
      </c>
    </row>
    <row r="6" spans="1:5" ht="16.5" thickTop="1" thickBot="1">
      <c r="A6" s="16" t="s">
        <v>14</v>
      </c>
      <c r="B6" s="91"/>
      <c r="C6" s="91">
        <v>444</v>
      </c>
      <c r="D6" s="91">
        <v>892</v>
      </c>
      <c r="E6" s="91">
        <v>1336</v>
      </c>
    </row>
    <row r="7" spans="1:5" ht="16.5" thickTop="1" thickBot="1">
      <c r="A7" s="16" t="s">
        <v>15</v>
      </c>
      <c r="B7" s="91"/>
      <c r="C7" s="91">
        <v>726</v>
      </c>
      <c r="D7" s="91"/>
      <c r="E7" s="91">
        <v>726</v>
      </c>
    </row>
    <row r="8" spans="1:5" ht="16.5" thickTop="1" thickBot="1">
      <c r="A8" s="16" t="s">
        <v>16</v>
      </c>
      <c r="B8" s="91"/>
      <c r="C8" s="91">
        <v>4453</v>
      </c>
      <c r="D8" s="91"/>
      <c r="E8" s="91">
        <v>4453</v>
      </c>
    </row>
    <row r="9" spans="1:5" ht="16.5" thickTop="1" thickBot="1">
      <c r="A9" s="16" t="s">
        <v>17</v>
      </c>
      <c r="B9" s="91"/>
      <c r="C9" s="91">
        <v>6816</v>
      </c>
      <c r="D9" s="91"/>
      <c r="E9" s="91">
        <v>6816</v>
      </c>
    </row>
    <row r="10" spans="1:5" ht="16.5" thickTop="1" thickBot="1">
      <c r="A10" s="16" t="s">
        <v>18</v>
      </c>
      <c r="B10" s="91"/>
      <c r="C10" s="91">
        <v>5853</v>
      </c>
      <c r="D10" s="91"/>
      <c r="E10" s="91">
        <v>5853</v>
      </c>
    </row>
    <row r="11" spans="1:5" ht="16.5" thickTop="1" thickBot="1">
      <c r="A11" s="16" t="s">
        <v>19</v>
      </c>
      <c r="B11" s="91"/>
      <c r="C11" s="91">
        <v>5477</v>
      </c>
      <c r="D11" s="91"/>
      <c r="E11" s="91">
        <v>5477</v>
      </c>
    </row>
    <row r="12" spans="1:5" ht="16.5" thickTop="1" thickBot="1">
      <c r="A12" s="16" t="s">
        <v>20</v>
      </c>
      <c r="B12" s="91">
        <v>5914.2916666666661</v>
      </c>
      <c r="C12" s="91">
        <v>5702</v>
      </c>
      <c r="D12" s="91"/>
      <c r="E12" s="91">
        <v>11616.291666666666</v>
      </c>
    </row>
    <row r="13" spans="1:5" ht="16.5" thickTop="1" thickBot="1">
      <c r="A13" s="16" t="s">
        <v>21</v>
      </c>
      <c r="B13" s="91">
        <v>3268</v>
      </c>
      <c r="C13" s="91">
        <v>4320</v>
      </c>
      <c r="D13" s="91"/>
      <c r="E13" s="91">
        <v>7588</v>
      </c>
    </row>
    <row r="14" spans="1:5" ht="16.5" thickTop="1" thickBot="1">
      <c r="A14" s="16" t="s">
        <v>22</v>
      </c>
      <c r="B14" s="91">
        <v>1955</v>
      </c>
      <c r="C14" s="91">
        <v>2770</v>
      </c>
      <c r="D14" s="91"/>
      <c r="E14" s="91">
        <v>4725</v>
      </c>
    </row>
    <row r="15" spans="1:5" ht="16.5" thickTop="1" thickBot="1">
      <c r="A15" s="16" t="s">
        <v>23</v>
      </c>
      <c r="B15" s="91">
        <v>1262</v>
      </c>
      <c r="C15" s="91">
        <v>1530</v>
      </c>
      <c r="D15" s="91"/>
      <c r="E15" s="91">
        <v>2792</v>
      </c>
    </row>
    <row r="16" spans="1:5" ht="16.5" thickTop="1" thickBot="1">
      <c r="A16" s="16" t="s">
        <v>24</v>
      </c>
      <c r="B16" s="91">
        <v>1985</v>
      </c>
      <c r="C16" s="91">
        <v>692</v>
      </c>
      <c r="D16" s="91"/>
      <c r="E16" s="91">
        <v>2677</v>
      </c>
    </row>
    <row r="17" spans="1:5" ht="16.5" thickTop="1" thickBot="1">
      <c r="A17" s="16" t="s">
        <v>10</v>
      </c>
      <c r="B17" s="91">
        <v>14384.291666666666</v>
      </c>
      <c r="C17" s="91">
        <v>39398</v>
      </c>
      <c r="D17" s="91">
        <v>1402</v>
      </c>
      <c r="E17" s="91">
        <v>55184.291666666664</v>
      </c>
    </row>
    <row r="18" spans="1:5" ht="15.75" thickTop="1"/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C5" sqref="C5"/>
    </sheetView>
  </sheetViews>
  <sheetFormatPr defaultRowHeight="15"/>
  <cols>
    <col min="1" max="1" width="20" bestFit="1" customWidth="1"/>
    <col min="2" max="2" width="17.7109375" customWidth="1"/>
    <col min="3" max="3" width="5" customWidth="1"/>
    <col min="4" max="4" width="6" customWidth="1"/>
    <col min="5" max="5" width="7" customWidth="1"/>
    <col min="6" max="6" width="6.42578125" customWidth="1"/>
    <col min="7" max="7" width="14.28515625" bestFit="1" customWidth="1"/>
  </cols>
  <sheetData>
    <row r="1" spans="1:7" ht="16.5" thickTop="1" thickBot="1">
      <c r="A1" s="14" t="s">
        <v>34</v>
      </c>
      <c r="B1" s="14" t="s">
        <v>11</v>
      </c>
      <c r="C1" s="15"/>
      <c r="D1" s="15"/>
      <c r="E1" s="15"/>
      <c r="F1" s="15"/>
      <c r="G1" s="15"/>
    </row>
    <row r="2" spans="1:7" ht="16.5" thickTop="1" thickBot="1">
      <c r="A2" s="14" t="s">
        <v>9</v>
      </c>
      <c r="B2" s="15" t="s">
        <v>12</v>
      </c>
      <c r="C2" s="15" t="s">
        <v>25</v>
      </c>
      <c r="D2" s="15" t="s">
        <v>26</v>
      </c>
      <c r="E2" s="15" t="s">
        <v>27</v>
      </c>
      <c r="F2" s="15" t="s">
        <v>43</v>
      </c>
      <c r="G2" s="15" t="s">
        <v>10</v>
      </c>
    </row>
    <row r="3" spans="1:7" ht="16.5" thickTop="1" thickBot="1">
      <c r="A3" s="16" t="s">
        <v>13</v>
      </c>
      <c r="B3" s="91">
        <v>2426</v>
      </c>
      <c r="C3" s="91">
        <v>1132</v>
      </c>
      <c r="D3" s="91">
        <v>1011</v>
      </c>
      <c r="E3" s="91">
        <v>1688</v>
      </c>
      <c r="F3" s="91">
        <v>2554</v>
      </c>
      <c r="G3" s="91">
        <v>8811</v>
      </c>
    </row>
    <row r="4" spans="1:7" ht="16.5" thickTop="1" thickBot="1">
      <c r="A4" s="16" t="s">
        <v>14</v>
      </c>
      <c r="B4" s="91">
        <v>2017</v>
      </c>
      <c r="C4" s="91">
        <v>1433</v>
      </c>
      <c r="D4" s="91">
        <v>1449</v>
      </c>
      <c r="E4" s="91">
        <v>1327</v>
      </c>
      <c r="F4" s="91">
        <v>2634</v>
      </c>
      <c r="G4" s="91">
        <v>8860</v>
      </c>
    </row>
    <row r="5" spans="1:7" ht="16.5" thickTop="1" thickBot="1">
      <c r="A5" s="16" t="s">
        <v>15</v>
      </c>
      <c r="B5" s="91">
        <v>4261</v>
      </c>
      <c r="C5" s="91">
        <v>0</v>
      </c>
      <c r="D5" s="91">
        <v>5138</v>
      </c>
      <c r="E5" s="91">
        <v>2300</v>
      </c>
      <c r="F5" s="91"/>
      <c r="G5" s="91">
        <v>11699</v>
      </c>
    </row>
    <row r="6" spans="1:7" ht="16.5" thickTop="1" thickBot="1">
      <c r="A6" s="16" t="s">
        <v>16</v>
      </c>
      <c r="B6" s="91">
        <v>7610</v>
      </c>
      <c r="C6" s="91"/>
      <c r="D6" s="91">
        <v>6648</v>
      </c>
      <c r="E6" s="91">
        <v>11286</v>
      </c>
      <c r="F6" s="91"/>
      <c r="G6" s="91">
        <v>25544</v>
      </c>
    </row>
    <row r="7" spans="1:7" ht="16.5" thickTop="1" thickBot="1">
      <c r="A7" s="16" t="s">
        <v>17</v>
      </c>
      <c r="B7" s="91">
        <v>12663</v>
      </c>
      <c r="C7" s="91"/>
      <c r="D7" s="91">
        <v>15090</v>
      </c>
      <c r="E7" s="91">
        <v>20180</v>
      </c>
      <c r="F7" s="91"/>
      <c r="G7" s="91">
        <v>47933</v>
      </c>
    </row>
    <row r="8" spans="1:7" ht="16.5" thickTop="1" thickBot="1">
      <c r="A8" s="16" t="s">
        <v>18</v>
      </c>
      <c r="B8" s="91">
        <v>15773</v>
      </c>
      <c r="C8" s="91"/>
      <c r="D8" s="91">
        <v>14213</v>
      </c>
      <c r="E8" s="91">
        <v>17836</v>
      </c>
      <c r="F8" s="91"/>
      <c r="G8" s="91">
        <v>47822</v>
      </c>
    </row>
    <row r="9" spans="1:7" ht="16.5" thickTop="1" thickBot="1">
      <c r="A9" s="16" t="s">
        <v>19</v>
      </c>
      <c r="B9" s="91">
        <v>15075</v>
      </c>
      <c r="C9" s="91"/>
      <c r="D9" s="91">
        <v>14159</v>
      </c>
      <c r="E9" s="91">
        <v>16991</v>
      </c>
      <c r="F9" s="91"/>
      <c r="G9" s="91">
        <v>46225</v>
      </c>
    </row>
    <row r="10" spans="1:7" ht="16.5" thickTop="1" thickBot="1">
      <c r="A10" s="16" t="s">
        <v>20</v>
      </c>
      <c r="B10" s="91">
        <v>18247</v>
      </c>
      <c r="C10" s="91"/>
      <c r="D10" s="91">
        <v>16500</v>
      </c>
      <c r="E10" s="91">
        <v>19539</v>
      </c>
      <c r="F10" s="91"/>
      <c r="G10" s="91">
        <v>54286</v>
      </c>
    </row>
    <row r="11" spans="1:7" ht="16.5" thickTop="1" thickBot="1">
      <c r="A11" s="16" t="s">
        <v>21</v>
      </c>
      <c r="B11" s="91">
        <v>10330</v>
      </c>
      <c r="C11" s="91"/>
      <c r="D11" s="91">
        <v>8101</v>
      </c>
      <c r="E11" s="91">
        <v>12838</v>
      </c>
      <c r="F11" s="91"/>
      <c r="G11" s="91">
        <v>31269</v>
      </c>
    </row>
    <row r="12" spans="1:7" ht="16.5" thickTop="1" thickBot="1">
      <c r="A12" s="16" t="s">
        <v>22</v>
      </c>
      <c r="B12" s="91">
        <v>6917</v>
      </c>
      <c r="C12" s="91"/>
      <c r="D12" s="91">
        <v>5298</v>
      </c>
      <c r="E12" s="91">
        <v>7983</v>
      </c>
      <c r="F12" s="91"/>
      <c r="G12" s="91">
        <v>20198</v>
      </c>
    </row>
    <row r="13" spans="1:7" ht="16.5" thickTop="1" thickBot="1">
      <c r="A13" s="16" t="s">
        <v>23</v>
      </c>
      <c r="B13" s="91">
        <v>5353.916666666667</v>
      </c>
      <c r="C13" s="91"/>
      <c r="D13" s="91">
        <v>3371</v>
      </c>
      <c r="E13" s="91">
        <v>4013</v>
      </c>
      <c r="F13" s="91"/>
      <c r="G13" s="91">
        <v>12737.916666666668</v>
      </c>
    </row>
    <row r="14" spans="1:7" ht="16.5" thickTop="1" thickBot="1">
      <c r="A14" s="16" t="s">
        <v>24</v>
      </c>
      <c r="B14" s="91">
        <v>2260</v>
      </c>
      <c r="C14" s="91">
        <v>1761.7777777777778</v>
      </c>
      <c r="D14" s="91">
        <v>1985</v>
      </c>
      <c r="E14" s="91">
        <v>2113</v>
      </c>
      <c r="F14" s="91"/>
      <c r="G14" s="91">
        <v>8119.7777777777774</v>
      </c>
    </row>
    <row r="15" spans="1:7" ht="16.5" thickTop="1" thickBot="1">
      <c r="A15" s="16" t="s">
        <v>10</v>
      </c>
      <c r="B15" s="91">
        <v>102932.91666666667</v>
      </c>
      <c r="C15" s="91">
        <v>4326.7777777777774</v>
      </c>
      <c r="D15" s="91">
        <v>92963</v>
      </c>
      <c r="E15" s="91">
        <v>118094</v>
      </c>
      <c r="F15" s="91">
        <v>5188</v>
      </c>
      <c r="G15" s="91">
        <v>323504.69444444444</v>
      </c>
    </row>
    <row r="16" spans="1:7" ht="15.75" thickTop="1"/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Tabela przestawna</vt:lpstr>
      <vt:lpstr>Aleja Zwyciestwa</vt:lpstr>
      <vt:lpstr>Zwycięstwa-Bernadowska</vt:lpstr>
      <vt:lpstr>Władysława IV</vt:lpstr>
      <vt:lpstr>Górskiego</vt:lpstr>
      <vt:lpstr>Wiśniewskiego</vt:lpstr>
      <vt:lpstr>Morska</vt:lpstr>
      <vt:lpstr>Morska(nowy)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2019-03-19T14:08:56Z</dcterms:modified>
</cp:coreProperties>
</file>